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0" windowWidth="7365" windowHeight="8685" activeTab="3"/>
  </bookViews>
  <sheets>
    <sheet name="Data" sheetId="1" r:id="rId1"/>
    <sheet name="Work" sheetId="2" state="hidden" r:id="rId2"/>
    <sheet name="labels" sheetId="3" state="hidden" r:id="rId3"/>
    <sheet name="English" sheetId="4" r:id="rId4"/>
    <sheet name="French" sheetId="5" r:id="rId5"/>
    <sheet name="Spanish" sheetId="6" r:id="rId6"/>
  </sheets>
  <definedNames>
    <definedName name="_xlnm.Print_Area" localSheetId="0">'Data'!$A$1:$F$15</definedName>
    <definedName name="_xlnm.Print_Area" localSheetId="3">'English'!$A$1:$H$27</definedName>
    <definedName name="_xlnm.Print_Area" localSheetId="1">'Work'!$B$1:$P$36</definedName>
  </definedNames>
  <calcPr fullCalcOnLoad="1"/>
</workbook>
</file>

<file path=xl/sharedStrings.xml><?xml version="1.0" encoding="utf-8"?>
<sst xmlns="http://schemas.openxmlformats.org/spreadsheetml/2006/main" count="90" uniqueCount="48">
  <si>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</si>
  <si>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</si>
  <si>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</si>
  <si>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</si>
  <si>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</si>
  <si>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</si>
  <si>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</si>
  <si>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</si>
  <si>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</si>
  <si>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Chart IV.3</t>
  </si>
  <si>
    <t>Graphique IV.3</t>
  </si>
  <si>
    <t>Gráfico IV.3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</si>
  <si>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</si>
  <si>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</si>
  <si>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</si>
  <si>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</si>
  <si>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</si>
  <si>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</si>
  <si>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</si>
  <si>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</si>
  <si>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</si>
  <si>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</si>
  <si>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</si>
  <si>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 xml:space="preserve">    Europe occidentale</t>
  </si>
  <si>
    <t xml:space="preserve">    Europa Occidental</t>
  </si>
  <si>
    <t xml:space="preserve">    Asie</t>
  </si>
  <si>
    <t xml:space="preserve">    Asia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</si>
  <si>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</si>
  <si>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</si>
  <si>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</si>
  <si>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</si>
  <si>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c./o., Etats baltes, CEI</t>
  </si>
  <si>
    <t xml:space="preserve">    Europa C./O., Estados Bálticos, CEI</t>
  </si>
  <si>
    <t xml:space="preserve">    Moyen-Orient</t>
  </si>
  <si>
    <t xml:space="preserve">    Oriente Medio</t>
  </si>
  <si>
    <t xml:space="preserve">    Afrique</t>
  </si>
  <si>
    <t xml:space="preserve">    África</t>
  </si>
  <si>
    <t>Importations</t>
  </si>
  <si>
    <t>Importaciones</t>
  </si>
  <si>
    <t>Exportations</t>
  </si>
  <si>
    <t>Exportaciones</t>
  </si>
  <si>
    <t>C./E. Europe/Baltic States/CIS</t>
  </si>
  <si>
    <t>Regional shares in world trade in agricultural products, 2002</t>
  </si>
  <si>
    <t>Fr</t>
  </si>
  <si>
    <t>Sp</t>
  </si>
  <si>
    <t>Regional shares in world trade in agricultural products, 2003</t>
  </si>
  <si>
    <t>Partes regionales en el comercio mundial de productos agrícolas, 2003</t>
  </si>
  <si>
    <t>Parts des régions dans le commerce mondial des produits agricoles, 2003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</si>
</sst>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"/>
    <numFmt numFmtId="197" formatCode="0.0000"/>
    <numFmt numFmtId="198" formatCode="0.000"/>
    <numFmt numFmtId="199" formatCode="0_)"/>
    <numFmt numFmtId="200" formatCode="0.000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8.75"/>
      <name val="Arial"/>
      <family val="0"/>
    </font>
    <font>
      <sz val="8"/>
      <name val="Arial"/>
      <family val="2"/>
    </font>
    <font>
      <sz val="9"/>
      <name val="Frutiger 45 Light"/>
      <family val="2"/>
    </font>
    <font>
      <sz val="8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5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195" fontId="2" fillId="0" borderId="0" xfId="0" applyNumberFormat="1" applyFont="1" applyAlignment="1" applyProtection="1">
      <alignment/>
      <protection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3.654413796463396</c:v>
                </c:pt>
                <c:pt idx="1">
                  <c:v>3.575977832053441</c:v>
                </c:pt>
                <c:pt idx="2">
                  <c:v>5.383281204887078</c:v>
                </c:pt>
                <c:pt idx="3">
                  <c:v>4.677577181259078</c:v>
                </c:pt>
                <c:pt idx="4">
                  <c:v>13.28192832379501</c:v>
                </c:pt>
                <c:pt idx="5">
                  <c:v>21.793354041098322</c:v>
                </c:pt>
                <c:pt idx="6">
                  <c:v>46.72701633715751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1.4985258400932773</c:v>
                </c:pt>
                <c:pt idx="1">
                  <c:v>3.8008228887061084</c:v>
                </c:pt>
                <c:pt idx="2">
                  <c:v>5.214608272934937</c:v>
                </c:pt>
                <c:pt idx="3">
                  <c:v>11.09507960761824</c:v>
                </c:pt>
                <c:pt idx="4">
                  <c:v>16.328661340382602</c:v>
                </c:pt>
                <c:pt idx="5">
                  <c:v>17.63968381905709</c:v>
                </c:pt>
                <c:pt idx="6">
                  <c:v>44.647463287860404</c:v>
                </c:pt>
              </c:numCache>
            </c:numRef>
          </c:val>
        </c:ser>
        <c:gapWidth val="70"/>
        <c:axId val="12353118"/>
        <c:axId val="58088887"/>
      </c:barChart>
      <c:catAx>
        <c:axId val="123531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88887"/>
        <c:crosses val="autoZero"/>
        <c:auto val="1"/>
        <c:lblOffset val="100"/>
        <c:noMultiLvlLbl val="0"/>
      </c:catAx>
      <c:valAx>
        <c:axId val="5808888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53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3.654413796463396</c:v>
                </c:pt>
                <c:pt idx="1">
                  <c:v>3.575977832053441</c:v>
                </c:pt>
                <c:pt idx="2">
                  <c:v>5.383281204887078</c:v>
                </c:pt>
                <c:pt idx="3">
                  <c:v>4.677577181259078</c:v>
                </c:pt>
                <c:pt idx="4">
                  <c:v>13.28192832379501</c:v>
                </c:pt>
                <c:pt idx="5">
                  <c:v>21.793354041098322</c:v>
                </c:pt>
                <c:pt idx="6">
                  <c:v>46.72701633715751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1.4985258400932773</c:v>
                </c:pt>
                <c:pt idx="1">
                  <c:v>3.8008228887061084</c:v>
                </c:pt>
                <c:pt idx="2">
                  <c:v>5.214608272934937</c:v>
                </c:pt>
                <c:pt idx="3">
                  <c:v>11.09507960761824</c:v>
                </c:pt>
                <c:pt idx="4">
                  <c:v>16.328661340382602</c:v>
                </c:pt>
                <c:pt idx="5">
                  <c:v>17.63968381905709</c:v>
                </c:pt>
                <c:pt idx="6">
                  <c:v>44.647463287860404</c:v>
                </c:pt>
              </c:numCache>
            </c:numRef>
          </c:val>
        </c:ser>
        <c:gapWidth val="70"/>
        <c:axId val="11907076"/>
        <c:axId val="48722005"/>
      </c:barChart>
      <c:catAx>
        <c:axId val="11907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22005"/>
        <c:crosses val="autoZero"/>
        <c:auto val="1"/>
        <c:lblOffset val="100"/>
        <c:noMultiLvlLbl val="0"/>
      </c:catAx>
      <c:valAx>
        <c:axId val="48722005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07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3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3.654413796463396</c:v>
                </c:pt>
                <c:pt idx="1">
                  <c:v>3.575977832053441</c:v>
                </c:pt>
                <c:pt idx="2">
                  <c:v>5.383281204887078</c:v>
                </c:pt>
                <c:pt idx="3">
                  <c:v>4.677577181259078</c:v>
                </c:pt>
                <c:pt idx="4">
                  <c:v>13.28192832379501</c:v>
                </c:pt>
                <c:pt idx="5">
                  <c:v>21.793354041098322</c:v>
                </c:pt>
                <c:pt idx="6">
                  <c:v>46.72701633715751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1.4985258400932773</c:v>
                </c:pt>
                <c:pt idx="1">
                  <c:v>3.8008228887061084</c:v>
                </c:pt>
                <c:pt idx="2">
                  <c:v>5.214608272934937</c:v>
                </c:pt>
                <c:pt idx="3">
                  <c:v>11.09507960761824</c:v>
                </c:pt>
                <c:pt idx="4">
                  <c:v>16.328661340382602</c:v>
                </c:pt>
                <c:pt idx="5">
                  <c:v>17.63968381905709</c:v>
                </c:pt>
                <c:pt idx="6">
                  <c:v>44.647463287860404</c:v>
                </c:pt>
              </c:numCache>
            </c:numRef>
          </c:val>
        </c:ser>
        <c:gapWidth val="70"/>
        <c:axId val="16529146"/>
        <c:axId val="11567747"/>
      </c:barChart>
      <c:catAx>
        <c:axId val="16529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67747"/>
        <c:crosses val="autoZero"/>
        <c:auto val="1"/>
        <c:lblOffset val="100"/>
        <c:noMultiLvlLbl val="0"/>
      </c:catAx>
      <c:valAx>
        <c:axId val="1156774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29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3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3825" y="790575"/>
        <a:ext cx="4105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3825" y="790575"/>
        <a:ext cx="4105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3825" y="790575"/>
        <a:ext cx="4105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F1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4" width="6.625" style="2" customWidth="1"/>
    <col min="5" max="5" width="5.625" style="2" customWidth="1"/>
    <col min="6" max="6" width="0.875" style="2" customWidth="1"/>
    <col min="7" max="16384" width="6.625" style="2" customWidth="1"/>
  </cols>
  <sheetData>
    <row r="1" spans="1:6" ht="12" customHeight="1">
      <c r="A1" s="24"/>
      <c r="B1" s="25" t="s">
        <v>9</v>
      </c>
      <c r="C1" s="24"/>
      <c r="D1" s="24"/>
      <c r="E1" s="24"/>
      <c r="F1" s="24"/>
    </row>
    <row r="2" spans="1:6" ht="19.5" customHeight="1">
      <c r="A2" s="24"/>
      <c r="B2" s="26" t="s">
        <v>45</v>
      </c>
      <c r="C2" s="24"/>
      <c r="D2" s="24"/>
      <c r="E2" s="24"/>
      <c r="F2" s="24"/>
    </row>
    <row r="3" spans="1:6" ht="12" customHeight="1">
      <c r="A3" s="24"/>
      <c r="B3" s="28" t="s">
        <v>0</v>
      </c>
      <c r="C3" s="24"/>
      <c r="D3" s="24"/>
      <c r="E3" s="24"/>
      <c r="F3" s="24"/>
    </row>
    <row r="6" spans="3:4" ht="9" customHeight="1">
      <c r="C6" s="17" t="s">
        <v>2</v>
      </c>
      <c r="D6" s="17" t="s">
        <v>1</v>
      </c>
    </row>
    <row r="7" spans="2:4" ht="9" customHeight="1">
      <c r="B7" s="1"/>
      <c r="C7" s="14"/>
      <c r="D7" s="14"/>
    </row>
    <row r="8" spans="2:4" ht="14.25" customHeight="1">
      <c r="B8" s="1" t="s">
        <v>13</v>
      </c>
      <c r="C8" s="23">
        <v>3.654413796463396</v>
      </c>
      <c r="D8" s="23">
        <v>1.4985258400932773</v>
      </c>
    </row>
    <row r="9" spans="2:4" ht="14.25" customHeight="1">
      <c r="B9" s="1" t="s">
        <v>14</v>
      </c>
      <c r="C9" s="23">
        <v>3.575977832053441</v>
      </c>
      <c r="D9" s="23">
        <v>3.8008228887061084</v>
      </c>
    </row>
    <row r="10" spans="2:4" ht="14.25" customHeight="1">
      <c r="B10" s="1" t="s">
        <v>41</v>
      </c>
      <c r="C10" s="23">
        <v>5.383281204887078</v>
      </c>
      <c r="D10" s="23">
        <v>5.214608272934937</v>
      </c>
    </row>
    <row r="11" spans="2:4" ht="14.25" customHeight="1">
      <c r="B11" s="1" t="s">
        <v>12</v>
      </c>
      <c r="C11" s="23">
        <v>4.677577181259078</v>
      </c>
      <c r="D11" s="23">
        <v>11.09507960761824</v>
      </c>
    </row>
    <row r="12" spans="2:4" ht="14.25" customHeight="1">
      <c r="B12" s="1" t="s">
        <v>5</v>
      </c>
      <c r="C12" s="23">
        <v>13.28192832379501</v>
      </c>
      <c r="D12" s="23">
        <v>16.328661340382602</v>
      </c>
    </row>
    <row r="13" spans="2:4" ht="14.25" customHeight="1">
      <c r="B13" s="1" t="s">
        <v>4</v>
      </c>
      <c r="C13" s="23">
        <v>21.793354041098322</v>
      </c>
      <c r="D13" s="23">
        <v>17.63968381905709</v>
      </c>
    </row>
    <row r="14" spans="2:4" ht="14.25" customHeight="1">
      <c r="B14" s="1" t="s">
        <v>3</v>
      </c>
      <c r="C14" s="23">
        <v>46.72701633715751</v>
      </c>
      <c r="D14" s="23">
        <v>44.647463287860404</v>
      </c>
    </row>
    <row r="15" spans="3:4" ht="9" customHeight="1">
      <c r="C15" s="3"/>
      <c r="D15" s="3"/>
    </row>
    <row r="17" ht="9" customHeight="1">
      <c r="D17" s="14"/>
    </row>
    <row r="18" ht="9" customHeight="1">
      <c r="D18" s="14"/>
    </row>
  </sheetData>
  <printOptions/>
  <pageMargins left="0.7874015748031497" right="3.818897637795276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7"/>
  <sheetViews>
    <sheetView zoomScale="150" zoomScaleNormal="150" workbookViewId="0" topLeftCell="B1">
      <selection activeCell="D18" sqref="D18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6.625" style="2" customWidth="1"/>
    <col min="13" max="13" width="13.125" style="2" customWidth="1"/>
    <col min="14" max="14" width="10.50390625" style="2" customWidth="1"/>
    <col min="15" max="16384" width="6.625" style="2" customWidth="1"/>
  </cols>
  <sheetData>
    <row r="1" spans="2:7" ht="15" customHeight="1">
      <c r="B1" s="25" t="s">
        <v>9</v>
      </c>
      <c r="C1" s="24"/>
      <c r="D1" s="24"/>
      <c r="E1" s="24"/>
      <c r="F1" s="24"/>
      <c r="G1" s="24"/>
    </row>
    <row r="2" spans="2:7" ht="19.5" customHeight="1">
      <c r="B2" s="26" t="s">
        <v>42</v>
      </c>
      <c r="C2" s="24"/>
      <c r="D2" s="24"/>
      <c r="E2" s="24"/>
      <c r="F2" s="24"/>
      <c r="G2" s="24"/>
    </row>
    <row r="4" ht="5.25" customHeight="1"/>
    <row r="5" spans="2:10" ht="15.75" customHeight="1">
      <c r="B5" s="30" t="s">
        <v>18</v>
      </c>
      <c r="C5" s="30"/>
      <c r="D5" s="30"/>
      <c r="E5" s="30"/>
      <c r="G5" s="30" t="s">
        <v>22</v>
      </c>
      <c r="H5" s="31"/>
      <c r="I5" s="31"/>
      <c r="J5" s="31"/>
    </row>
    <row r="6" spans="2:10" ht="9" customHeight="1">
      <c r="B6" s="6">
        <v>2003</v>
      </c>
      <c r="C6" s="29" t="s">
        <v>15</v>
      </c>
      <c r="D6" s="29" t="s">
        <v>16</v>
      </c>
      <c r="E6" s="29" t="s">
        <v>17</v>
      </c>
      <c r="G6" s="5">
        <f>B6</f>
        <v>2003</v>
      </c>
      <c r="H6" s="29" t="s">
        <v>15</v>
      </c>
      <c r="I6" s="29" t="s">
        <v>16</v>
      </c>
      <c r="J6" s="29" t="s">
        <v>17</v>
      </c>
    </row>
    <row r="7" spans="3:10" ht="9" customHeight="1">
      <c r="C7" s="29"/>
      <c r="D7" s="29"/>
      <c r="E7" s="29"/>
      <c r="H7" s="29"/>
      <c r="I7" s="29"/>
      <c r="J7" s="29"/>
    </row>
    <row r="8" spans="1:10" ht="9" customHeight="1">
      <c r="A8" s="2">
        <v>1</v>
      </c>
      <c r="B8" s="2" t="s">
        <v>8</v>
      </c>
      <c r="C8" s="15">
        <v>673893.380707824</v>
      </c>
      <c r="D8" s="15">
        <v>673893.3807078245</v>
      </c>
      <c r="E8" s="16">
        <f aca="true" t="shared" si="0" ref="E8:E16">SUM(C8:D8)</f>
        <v>1347786.7614156485</v>
      </c>
      <c r="G8" s="2" t="s">
        <v>13</v>
      </c>
      <c r="H8" s="15">
        <v>10098.466444584914</v>
      </c>
      <c r="I8" s="15">
        <v>24626.852678040337</v>
      </c>
      <c r="J8" s="16">
        <v>34725.31912262525</v>
      </c>
    </row>
    <row r="9" spans="1:14" ht="9" customHeight="1">
      <c r="A9" s="2">
        <v>2</v>
      </c>
      <c r="B9" s="2" t="s">
        <v>5</v>
      </c>
      <c r="C9" s="16">
        <v>110037.76793103588</v>
      </c>
      <c r="D9" s="16">
        <v>89506.03580441227</v>
      </c>
      <c r="E9" s="16">
        <f t="shared" si="0"/>
        <v>199543.80373544816</v>
      </c>
      <c r="G9" s="19" t="s">
        <v>14</v>
      </c>
      <c r="H9" s="20">
        <v>25613.493859418384</v>
      </c>
      <c r="I9" s="20">
        <v>24098.277905787305</v>
      </c>
      <c r="J9" s="16">
        <v>49711.77176520569</v>
      </c>
      <c r="M9" s="2" t="s">
        <v>27</v>
      </c>
      <c r="N9" s="2" t="s">
        <v>28</v>
      </c>
    </row>
    <row r="10" spans="1:14" ht="9" customHeight="1">
      <c r="A10" s="2">
        <v>3</v>
      </c>
      <c r="B10" s="2" t="s">
        <v>12</v>
      </c>
      <c r="C10" s="16">
        <v>74769.00706000299</v>
      </c>
      <c r="D10" s="16">
        <v>31521.883002004564</v>
      </c>
      <c r="E10" s="16">
        <f t="shared" si="0"/>
        <v>106290.89006200756</v>
      </c>
      <c r="G10" s="2" t="s">
        <v>41</v>
      </c>
      <c r="H10" s="15">
        <v>35140.899981151146</v>
      </c>
      <c r="I10" s="15">
        <v>36277.57570462244</v>
      </c>
      <c r="J10" s="16">
        <v>71418.47568577359</v>
      </c>
      <c r="M10" s="2" t="s">
        <v>29</v>
      </c>
      <c r="N10" s="2" t="s">
        <v>30</v>
      </c>
    </row>
    <row r="11" spans="1:14" ht="9" customHeight="1">
      <c r="A11" s="2">
        <v>4</v>
      </c>
      <c r="B11" s="2" t="s">
        <v>3</v>
      </c>
      <c r="C11" s="16">
        <v>300876.2997508473</v>
      </c>
      <c r="D11" s="16">
        <v>314890.2700983682</v>
      </c>
      <c r="E11" s="16">
        <f t="shared" si="0"/>
        <v>615766.5698492154</v>
      </c>
      <c r="G11" s="2" t="s">
        <v>12</v>
      </c>
      <c r="H11" s="15">
        <v>74769.00706000299</v>
      </c>
      <c r="I11" s="15">
        <v>31521.883002004564</v>
      </c>
      <c r="J11" s="16">
        <v>106290.89006200756</v>
      </c>
      <c r="M11" s="2" t="s">
        <v>23</v>
      </c>
      <c r="N11" s="2" t="s">
        <v>24</v>
      </c>
    </row>
    <row r="12" spans="1:14" ht="9" customHeight="1">
      <c r="A12" s="2">
        <v>5</v>
      </c>
      <c r="B12" s="2" t="s">
        <v>41</v>
      </c>
      <c r="C12" s="16">
        <v>35140.899981151146</v>
      </c>
      <c r="D12" s="16">
        <v>36277.57570462244</v>
      </c>
      <c r="E12" s="16">
        <f t="shared" si="0"/>
        <v>71418.47568577359</v>
      </c>
      <c r="G12" s="2" t="s">
        <v>5</v>
      </c>
      <c r="H12" s="15">
        <v>110037.76793103588</v>
      </c>
      <c r="I12" s="15">
        <v>89506.03580441227</v>
      </c>
      <c r="J12" s="16">
        <v>199543.80373544816</v>
      </c>
      <c r="M12" s="2" t="s">
        <v>31</v>
      </c>
      <c r="N12" s="2" t="s">
        <v>32</v>
      </c>
    </row>
    <row r="13" spans="1:14" ht="9" customHeight="1">
      <c r="A13" s="2">
        <v>6</v>
      </c>
      <c r="B13" s="2" t="s">
        <v>14</v>
      </c>
      <c r="C13" s="16">
        <v>24098.277905787305</v>
      </c>
      <c r="D13" s="16">
        <v>25613.493859418384</v>
      </c>
      <c r="E13" s="16">
        <f t="shared" si="0"/>
        <v>49711.77176520569</v>
      </c>
      <c r="G13" s="2" t="s">
        <v>4</v>
      </c>
      <c r="H13" s="15">
        <v>118872.66163441492</v>
      </c>
      <c r="I13" s="15">
        <v>146863.97031718277</v>
      </c>
      <c r="J13" s="16">
        <v>265736.6319515977</v>
      </c>
      <c r="M13" s="2" t="s">
        <v>35</v>
      </c>
      <c r="N13" s="2" t="s">
        <v>36</v>
      </c>
    </row>
    <row r="14" spans="1:14" ht="9" customHeight="1">
      <c r="A14" s="2">
        <v>7</v>
      </c>
      <c r="B14" s="2" t="s">
        <v>13</v>
      </c>
      <c r="C14" s="16">
        <v>10098.466444584914</v>
      </c>
      <c r="D14" s="16">
        <v>24626.852678040337</v>
      </c>
      <c r="E14" s="16">
        <f t="shared" si="0"/>
        <v>34725.31912262525</v>
      </c>
      <c r="G14" s="2" t="s">
        <v>3</v>
      </c>
      <c r="H14" s="15">
        <v>300876.2997508473</v>
      </c>
      <c r="I14" s="15">
        <v>314890.2700983682</v>
      </c>
      <c r="J14" s="16">
        <v>615766.5698492154</v>
      </c>
      <c r="M14" s="2" t="s">
        <v>33</v>
      </c>
      <c r="N14" s="2" t="s">
        <v>34</v>
      </c>
    </row>
    <row r="15" spans="1:14" ht="9" customHeight="1">
      <c r="A15" s="2">
        <v>8</v>
      </c>
      <c r="B15" s="2" t="s">
        <v>4</v>
      </c>
      <c r="C15" s="16">
        <v>118872.66163441492</v>
      </c>
      <c r="D15" s="16">
        <v>146863.97031718277</v>
      </c>
      <c r="E15" s="16">
        <f t="shared" si="0"/>
        <v>265736.6319515977</v>
      </c>
      <c r="G15" s="2" t="s">
        <v>8</v>
      </c>
      <c r="H15" s="15">
        <v>673893.3807078245</v>
      </c>
      <c r="I15" s="15">
        <v>673893.3807078245</v>
      </c>
      <c r="J15" s="16">
        <v>1347786.761415649</v>
      </c>
      <c r="M15" s="2" t="s">
        <v>25</v>
      </c>
      <c r="N15" s="2" t="s">
        <v>26</v>
      </c>
    </row>
    <row r="16" spans="1:9" ht="9" customHeight="1">
      <c r="A16" s="2">
        <v>9</v>
      </c>
      <c r="B16" s="2" t="s">
        <v>19</v>
      </c>
      <c r="C16" s="16"/>
      <c r="D16" s="16">
        <v>4593.299243775452</v>
      </c>
      <c r="E16" s="16">
        <f t="shared" si="0"/>
        <v>4593.299243775452</v>
      </c>
      <c r="H16" s="4"/>
      <c r="I16" s="15"/>
    </row>
    <row r="17" ht="9" customHeight="1">
      <c r="C17" s="16"/>
    </row>
    <row r="18" spans="3:9" ht="9" customHeight="1">
      <c r="C18" s="16"/>
      <c r="D18" s="16"/>
      <c r="E18" s="16"/>
      <c r="G18" s="9" t="s">
        <v>20</v>
      </c>
      <c r="H18" s="10"/>
      <c r="I18" s="10"/>
    </row>
    <row r="19" spans="3:14" ht="9" customHeight="1">
      <c r="C19" s="15"/>
      <c r="D19" s="15"/>
      <c r="E19" s="16"/>
      <c r="G19" s="11"/>
      <c r="H19" s="7" t="s">
        <v>2</v>
      </c>
      <c r="I19" s="7" t="s">
        <v>1</v>
      </c>
      <c r="M19" s="2" t="s">
        <v>37</v>
      </c>
      <c r="N19" s="2" t="s">
        <v>38</v>
      </c>
    </row>
    <row r="20" spans="3:14" ht="9" customHeight="1">
      <c r="C20" s="16"/>
      <c r="D20" s="16"/>
      <c r="E20" s="16"/>
      <c r="G20" s="10" t="str">
        <f>G8</f>
        <v>Middle East</v>
      </c>
      <c r="H20" s="8">
        <f aca="true" t="shared" si="1" ref="H20:H26">I8/I$15*100</f>
        <v>3.654413796463396</v>
      </c>
      <c r="I20" s="8">
        <f aca="true" t="shared" si="2" ref="I20:I26">H8/H$15*100</f>
        <v>1.4985258400932773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3:14" ht="9" customHeight="1">
      <c r="C21" s="16"/>
      <c r="D21" s="16"/>
      <c r="E21" s="16"/>
      <c r="G21" s="10" t="str">
        <f aca="true" t="shared" si="3" ref="G21:G26">G9</f>
        <v>Africa</v>
      </c>
      <c r="H21" s="8">
        <f t="shared" si="1"/>
        <v>3.575977832053441</v>
      </c>
      <c r="I21" s="8">
        <f t="shared" si="2"/>
        <v>3.8008228887061084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6"/>
      <c r="D22" s="16"/>
      <c r="E22" s="16"/>
      <c r="G22" s="10" t="str">
        <f t="shared" si="3"/>
        <v>C./E. Europe/Baltic States/CIS</v>
      </c>
      <c r="H22" s="8">
        <f t="shared" si="1"/>
        <v>5.383281204887078</v>
      </c>
      <c r="I22" s="8">
        <f t="shared" si="2"/>
        <v>5.214608272934937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5:14" ht="9" customHeight="1">
      <c r="E23" s="16"/>
      <c r="G23" s="10" t="str">
        <f t="shared" si="3"/>
        <v>Latin America</v>
      </c>
      <c r="H23" s="8">
        <f t="shared" si="1"/>
        <v>4.677577181259078</v>
      </c>
      <c r="I23" s="8">
        <f t="shared" si="2"/>
        <v>11.09507960761824</v>
      </c>
      <c r="M23" s="2" t="str">
        <f t="shared" si="4"/>
        <v>    Amérique latine</v>
      </c>
      <c r="N23" s="2" t="str">
        <f t="shared" si="5"/>
        <v>    América Latina</v>
      </c>
    </row>
    <row r="24" spans="3:14" ht="9" customHeight="1">
      <c r="C24" s="16"/>
      <c r="D24" s="16"/>
      <c r="E24" s="16"/>
      <c r="G24" s="21" t="str">
        <f t="shared" si="3"/>
        <v>North America</v>
      </c>
      <c r="H24" s="22">
        <f t="shared" si="1"/>
        <v>13.28192832379501</v>
      </c>
      <c r="I24" s="22">
        <f t="shared" si="2"/>
        <v>16.328661340382602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6"/>
      <c r="D25" s="16"/>
      <c r="E25" s="16"/>
      <c r="G25" s="10" t="str">
        <f t="shared" si="3"/>
        <v>Asia</v>
      </c>
      <c r="H25" s="8">
        <f t="shared" si="1"/>
        <v>21.793354041098322</v>
      </c>
      <c r="I25" s="8">
        <f t="shared" si="2"/>
        <v>17.63968381905709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16"/>
      <c r="D26" s="16"/>
      <c r="E26" s="16"/>
      <c r="G26" s="10" t="str">
        <f t="shared" si="3"/>
        <v>Western Europe</v>
      </c>
      <c r="H26" s="8">
        <f t="shared" si="1"/>
        <v>46.72701633715751</v>
      </c>
      <c r="I26" s="8">
        <f t="shared" si="2"/>
        <v>44.647463287860404</v>
      </c>
      <c r="M26" s="2" t="str">
        <f t="shared" si="4"/>
        <v>    Europe occidentale</v>
      </c>
      <c r="N26" s="2" t="str">
        <f t="shared" si="5"/>
        <v>    Europa Occidental</v>
      </c>
    </row>
    <row r="27" spans="3:9" ht="9" customHeight="1">
      <c r="C27" s="16"/>
      <c r="D27" s="16"/>
      <c r="E27" s="16"/>
      <c r="H27" s="14"/>
      <c r="I27" s="14"/>
    </row>
    <row r="28" spans="5:7" ht="9" customHeight="1">
      <c r="E28" s="16"/>
      <c r="G28" s="12" t="s">
        <v>21</v>
      </c>
    </row>
    <row r="29" spans="5:14" ht="9" customHeight="1">
      <c r="E29" s="16"/>
      <c r="H29" s="7" t="str">
        <f>I19</f>
        <v>Exports</v>
      </c>
      <c r="I29" s="13" t="str">
        <f>H19</f>
        <v>Imports</v>
      </c>
      <c r="M29" s="2" t="s">
        <v>39</v>
      </c>
      <c r="N29" s="2" t="s">
        <v>40</v>
      </c>
    </row>
    <row r="30" spans="3:14" ht="9" customHeight="1">
      <c r="C30" s="16"/>
      <c r="D30" s="16"/>
      <c r="E30" s="16"/>
      <c r="G30" s="2" t="str">
        <f>G26</f>
        <v>Western Europe</v>
      </c>
      <c r="H30" s="14">
        <f>I26</f>
        <v>44.647463287860404</v>
      </c>
      <c r="I30" s="14">
        <f>H26</f>
        <v>46.72701633715751</v>
      </c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3:14" ht="9" customHeight="1">
      <c r="C31" s="16"/>
      <c r="D31" s="16"/>
      <c r="E31" s="16"/>
      <c r="G31" s="2" t="str">
        <f>G25</f>
        <v>Asia</v>
      </c>
      <c r="H31" s="14">
        <f>I25</f>
        <v>17.63968381905709</v>
      </c>
      <c r="I31" s="14">
        <f>H25</f>
        <v>21.793354041098322</v>
      </c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3:14" ht="9" customHeight="1">
      <c r="C32" s="16"/>
      <c r="D32" s="16"/>
      <c r="E32" s="16"/>
      <c r="G32" s="2" t="str">
        <f>G24</f>
        <v>North America</v>
      </c>
      <c r="H32" s="14">
        <f>I24</f>
        <v>16.328661340382602</v>
      </c>
      <c r="I32" s="14">
        <f>H24</f>
        <v>13.28192832379501</v>
      </c>
      <c r="M32" s="2" t="str">
        <f t="shared" si="6"/>
        <v>    Amérique du Nord</v>
      </c>
      <c r="N32" s="2" t="str">
        <f t="shared" si="7"/>
        <v>    América del Norte</v>
      </c>
    </row>
    <row r="33" spans="3:14" ht="9" customHeight="1">
      <c r="C33" s="16"/>
      <c r="D33" s="16"/>
      <c r="E33" s="16"/>
      <c r="G33" s="2" t="str">
        <f>G23</f>
        <v>Latin America</v>
      </c>
      <c r="H33" s="14">
        <f>I23</f>
        <v>11.09507960761824</v>
      </c>
      <c r="I33" s="14">
        <f>H23</f>
        <v>4.677577181259078</v>
      </c>
      <c r="M33" s="2" t="str">
        <f t="shared" si="6"/>
        <v>    Amérique latine</v>
      </c>
      <c r="N33" s="2" t="str">
        <f t="shared" si="7"/>
        <v>    América Latina</v>
      </c>
    </row>
    <row r="34" spans="3:14" ht="9" customHeight="1">
      <c r="C34" s="16"/>
      <c r="D34" s="16"/>
      <c r="E34" s="16"/>
      <c r="G34" s="2" t="str">
        <f>G22</f>
        <v>C./E. Europe/Baltic States/CIS</v>
      </c>
      <c r="H34" s="14">
        <f>I22</f>
        <v>5.214608272934937</v>
      </c>
      <c r="I34" s="14">
        <f>H22</f>
        <v>5.383281204887078</v>
      </c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3:14" ht="9" customHeight="1">
      <c r="C35" s="16"/>
      <c r="D35" s="16"/>
      <c r="G35" s="2" t="str">
        <f>G21</f>
        <v>Africa</v>
      </c>
      <c r="H35" s="14">
        <f>I21</f>
        <v>3.8008228887061084</v>
      </c>
      <c r="I35" s="14">
        <f>H21</f>
        <v>3.575977832053441</v>
      </c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4">
        <f>I20</f>
        <v>1.4985258400932773</v>
      </c>
      <c r="I36" s="14">
        <f>H20</f>
        <v>3.654413796463396</v>
      </c>
      <c r="M36" s="2" t="str">
        <f t="shared" si="6"/>
        <v>    Moyen-Orient</v>
      </c>
      <c r="N36" s="2" t="str">
        <f t="shared" si="7"/>
        <v>    Oriente Medio</v>
      </c>
    </row>
    <row r="37" spans="8:9" ht="9" customHeight="1">
      <c r="H37" s="18">
        <f>SUM(H30:H36)</f>
        <v>100.22484505665267</v>
      </c>
      <c r="I37" s="18">
        <f>SUM(I30:I36)</f>
        <v>99.09354871671385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 gridLines="1"/>
  <pageMargins left="0.1968503937007874" right="0.21" top="0.58" bottom="0.15748031496062992" header="0.15748031496062992" footer="0.15748031496062992"/>
  <pageSetup horizontalDpi="1693" verticalDpi="1693" orientation="landscape" paperSize="9" scale="110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F6" sqref="F6"/>
    </sheetView>
  </sheetViews>
  <sheetFormatPr defaultColWidth="9.00390625" defaultRowHeight="15"/>
  <sheetData>
    <row r="2" spans="2:3" ht="15.75">
      <c r="B2" s="2" t="s">
        <v>43</v>
      </c>
      <c r="C2" s="14" t="s">
        <v>44</v>
      </c>
    </row>
    <row r="3" spans="2:3" ht="15.75">
      <c r="B3" s="2" t="s">
        <v>37</v>
      </c>
      <c r="C3" s="2" t="s">
        <v>38</v>
      </c>
    </row>
    <row r="4" spans="2:3" ht="15.75">
      <c r="B4" s="2" t="s">
        <v>39</v>
      </c>
      <c r="C4" s="2" t="s">
        <v>40</v>
      </c>
    </row>
    <row r="5" spans="2:3" ht="15.75">
      <c r="B5" s="2" t="s">
        <v>33</v>
      </c>
      <c r="C5" s="2" t="s">
        <v>34</v>
      </c>
    </row>
    <row r="6" spans="2:3" ht="15.75">
      <c r="B6" s="2" t="s">
        <v>35</v>
      </c>
      <c r="C6" s="2" t="s">
        <v>36</v>
      </c>
    </row>
    <row r="7" spans="2:3" ht="15.75">
      <c r="B7" s="2" t="s">
        <v>31</v>
      </c>
      <c r="C7" s="2" t="s">
        <v>32</v>
      </c>
    </row>
    <row r="8" spans="2:3" ht="15.75">
      <c r="B8" s="2" t="s">
        <v>29</v>
      </c>
      <c r="C8" s="2" t="s">
        <v>30</v>
      </c>
    </row>
    <row r="9" spans="2:3" ht="15.75">
      <c r="B9" s="2" t="s">
        <v>27</v>
      </c>
      <c r="C9" s="2" t="s">
        <v>28</v>
      </c>
    </row>
    <row r="10" spans="2:3" ht="15.75">
      <c r="B10" s="2" t="s">
        <v>25</v>
      </c>
      <c r="C10" s="2" t="s">
        <v>26</v>
      </c>
    </row>
    <row r="11" spans="2:3" ht="15.75">
      <c r="B11" s="2" t="s">
        <v>23</v>
      </c>
      <c r="C11" s="2" t="s">
        <v>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4921875" style="0" customWidth="1"/>
  </cols>
  <sheetData>
    <row r="1" spans="1:8" ht="15.75">
      <c r="A1" s="24"/>
      <c r="B1" s="25" t="s">
        <v>9</v>
      </c>
      <c r="C1" s="24"/>
      <c r="D1" s="24"/>
      <c r="E1" s="24"/>
      <c r="F1" s="24"/>
      <c r="G1" s="24"/>
      <c r="H1" s="24"/>
    </row>
    <row r="2" spans="1:8" ht="15.75">
      <c r="A2" s="24"/>
      <c r="B2" s="26" t="s">
        <v>45</v>
      </c>
      <c r="C2" s="24"/>
      <c r="D2" s="24"/>
      <c r="E2" s="24"/>
      <c r="F2" s="24"/>
      <c r="G2" s="24"/>
      <c r="H2" s="24"/>
    </row>
    <row r="3" spans="1:8" ht="15.75">
      <c r="A3" s="24"/>
      <c r="B3" s="28" t="s">
        <v>0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4921875" style="0" customWidth="1"/>
  </cols>
  <sheetData>
    <row r="1" spans="1:8" ht="15.75">
      <c r="A1" s="24"/>
      <c r="B1" s="25" t="s">
        <v>10</v>
      </c>
      <c r="C1" s="24"/>
      <c r="D1" s="24"/>
      <c r="E1" s="24"/>
      <c r="F1" s="24"/>
      <c r="G1" s="24"/>
      <c r="H1" s="24"/>
    </row>
    <row r="2" spans="1:8" ht="15.75">
      <c r="A2" s="24"/>
      <c r="B2" s="26" t="s">
        <v>47</v>
      </c>
      <c r="C2" s="24"/>
      <c r="D2" s="24"/>
      <c r="E2" s="24"/>
      <c r="F2" s="24"/>
      <c r="G2" s="24"/>
      <c r="H2" s="24"/>
    </row>
    <row r="3" spans="1:8" ht="15.75">
      <c r="A3" s="24"/>
      <c r="B3" s="27" t="s">
        <v>6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4921875" style="0" customWidth="1"/>
  </cols>
  <sheetData>
    <row r="1" spans="1:8" ht="15.75">
      <c r="A1" s="24"/>
      <c r="B1" s="25" t="s">
        <v>11</v>
      </c>
      <c r="C1" s="24"/>
      <c r="D1" s="24"/>
      <c r="E1" s="24"/>
      <c r="F1" s="24"/>
      <c r="G1" s="24"/>
      <c r="H1" s="24"/>
    </row>
    <row r="2" spans="1:8" ht="15.75">
      <c r="A2" s="24"/>
      <c r="B2" s="26" t="s">
        <v>46</v>
      </c>
      <c r="C2" s="24"/>
      <c r="D2" s="24"/>
      <c r="E2" s="24"/>
      <c r="F2" s="24"/>
      <c r="G2" s="24"/>
      <c r="H2" s="24"/>
    </row>
    <row r="3" spans="1:8" ht="15.75">
      <c r="A3" s="24"/>
      <c r="B3" s="27" t="s">
        <v>7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2004-09-22T13:28:50Z</cp:lastPrinted>
  <dcterms:created xsi:type="dcterms:W3CDTF">1998-09-02T13:37:33Z</dcterms:created>
  <dcterms:modified xsi:type="dcterms:W3CDTF">2004-10-22T15:29:27Z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-752268008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687178036</vt:i4>
  </property>
  <property fmtid="{D5CDD505-2E9C-101B-9397-08002B2CF9AE}" pid="7" name="_ReviewingToolsShownOnce">
    <vt:lpwstr/>
  </property>
</Properties>
</file>