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9060" windowHeight="8685" tabRatio="502" activeTab="0"/>
  </bookViews>
  <sheets>
    <sheet name="english" sheetId="1" r:id="rId1"/>
    <sheet name="french" sheetId="2" r:id="rId2"/>
    <sheet name="spanish" sheetId="3" r:id="rId3"/>
    <sheet name="Work" sheetId="4" state="hidden" r:id="rId4"/>
    <sheet name="data" sheetId="5" r:id="rId5"/>
  </sheets>
  <externalReferences>
    <externalReference r:id="rId8"/>
    <externalReference r:id="rId9"/>
  </externalReferences>
  <definedNames>
    <definedName name="_xlnm.Print_Area" localSheetId="3">'Work'!$A$1:$M$70</definedName>
  </definedNames>
  <calcPr fullCalcOnLoad="1"/>
</workbook>
</file>

<file path=xl/sharedStrings.xml><?xml version="1.0" encoding="utf-8"?>
<sst xmlns="http://schemas.openxmlformats.org/spreadsheetml/2006/main" count="67" uniqueCount="37">
  <si>
    <t>EXPORTS</t>
  </si>
  <si>
    <t>NA</t>
  </si>
  <si>
    <t>LA</t>
  </si>
  <si>
    <t>WE</t>
  </si>
  <si>
    <t>C/EE/BS/CIS</t>
  </si>
  <si>
    <t>AF</t>
  </si>
  <si>
    <t>ME</t>
  </si>
  <si>
    <t>ASIA</t>
  </si>
  <si>
    <t>TOTAL</t>
  </si>
  <si>
    <t>Check</t>
  </si>
  <si>
    <t>EXPORTS ($ Million)</t>
  </si>
  <si>
    <t>IMPORTS ($ Million)</t>
  </si>
  <si>
    <t>ANNUAL % CHANGE</t>
  </si>
  <si>
    <t>IMPORTS</t>
  </si>
  <si>
    <t>AFRICA</t>
  </si>
  <si>
    <t>(Annual percentage change in value)</t>
  </si>
  <si>
    <t>(Variation annuelle de la valeur en pourcentage)</t>
  </si>
  <si>
    <t>(Variación porcentual anual en valor)</t>
  </si>
  <si>
    <t>WORLD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</si>
  <si>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</si>
  <si>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</si>
  <si>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</si>
  <si>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</si>
  <si>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</si>
  <si>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</si>
  <si>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</si>
  <si>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</si>
  <si>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</si>
  <si>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</si>
  <si>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South and Central America</t>
  </si>
  <si>
    <t>Chart 5</t>
  </si>
  <si>
    <t>Graphique 5</t>
  </si>
  <si>
    <t>Gráfico 5</t>
  </si>
  <si>
    <t>Value of world trade in commercial services by region, 2000-2008</t>
  </si>
  <si>
    <t>from 2000 to 2008 for graph</t>
  </si>
  <si>
    <t>Valeur du commerce mondial des services commerciaux de certaines régions, 2000-08</t>
  </si>
  <si>
    <t>Valor del comercio mundial de servicios comerciales de ciertas regiones, 2000-08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</si>
</sst>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7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5.25"/>
      <name val="Arial Narrow"/>
      <family val="2"/>
    </font>
    <font>
      <sz val="5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0" fontId="4" fillId="0" borderId="0" xfId="0" applyNumberFormat="1" applyFont="1" applyAlignment="1" applyProtection="1">
      <alignment horizontal="right"/>
      <protection/>
    </xf>
    <xf numFmtId="190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90" fontId="4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190" fontId="4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19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9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6" fillId="0" borderId="0" xfId="0" applyNumberFormat="1" applyFont="1" applyAlignment="1" quotePrefix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14" fontId="15" fillId="0" borderId="0" xfId="0" applyNumberFormat="1" applyFont="1" applyAlignment="1">
      <alignment/>
    </xf>
    <xf numFmtId="0" fontId="16" fillId="0" borderId="0" xfId="0" applyFont="1" applyAlignment="1" applyProtection="1">
      <alignment vertical="center"/>
      <protection/>
    </xf>
    <xf numFmtId="20" fontId="15" fillId="0" borderId="0" xfId="0" applyNumberFormat="1" applyFont="1" applyAlignment="1">
      <alignment/>
    </xf>
    <xf numFmtId="0" fontId="6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175"/>
          <c:w val="0.851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Work!$D$39:$L$39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Work!$D$40:$L$40</c:f>
              <c:numCache>
                <c:ptCount val="9"/>
                <c:pt idx="0">
                  <c:v>8.184026581985398</c:v>
                </c:pt>
                <c:pt idx="1">
                  <c:v>-4.186568844733579</c:v>
                </c:pt>
                <c:pt idx="2">
                  <c:v>2.578677398586947</c:v>
                </c:pt>
                <c:pt idx="3">
                  <c:v>4.467855980693801</c:v>
                </c:pt>
                <c:pt idx="4">
                  <c:v>15.72620553455886</c:v>
                </c:pt>
                <c:pt idx="5">
                  <c:v>10.028712741788757</c:v>
                </c:pt>
                <c:pt idx="6">
                  <c:v>11.880130213294276</c:v>
                </c:pt>
                <c:pt idx="7">
                  <c:v>14.43580754151733</c:v>
                </c:pt>
                <c:pt idx="8">
                  <c:v>9.156678689933324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Work!$D$39:$L$39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Work!$D$41:$L$41</c:f>
              <c:numCache>
                <c:ptCount val="9"/>
                <c:pt idx="0">
                  <c:v>12.874723915020065</c:v>
                </c:pt>
                <c:pt idx="1">
                  <c:v>-1.4765906268098712</c:v>
                </c:pt>
                <c:pt idx="2">
                  <c:v>2.5156405564861783</c:v>
                </c:pt>
                <c:pt idx="3">
                  <c:v>7.68110756301741</c:v>
                </c:pt>
                <c:pt idx="4">
                  <c:v>15.172680474734399</c:v>
                </c:pt>
                <c:pt idx="5">
                  <c:v>8.919734724551207</c:v>
                </c:pt>
                <c:pt idx="6">
                  <c:v>11.690682084099302</c:v>
                </c:pt>
                <c:pt idx="7">
                  <c:v>9.290424248991277</c:v>
                </c:pt>
                <c:pt idx="8">
                  <c:v>7.2981038378579015</c:v>
                </c:pt>
              </c:numCache>
            </c:numRef>
          </c:val>
        </c:ser>
        <c:gapWidth val="50"/>
        <c:axId val="18358312"/>
        <c:axId val="31007081"/>
      </c:bar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1007081"/>
        <c:crosses val="autoZero"/>
        <c:auto val="1"/>
        <c:lblOffset val="100"/>
        <c:noMultiLvlLbl val="0"/>
      </c:catAx>
      <c:valAx>
        <c:axId val="3100708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3583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Work!$D$55:$L$55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Work!$D$56:$L$56</c:f>
              <c:numCache>
                <c:ptCount val="9"/>
                <c:pt idx="0">
                  <c:v>3.4079491294409325</c:v>
                </c:pt>
                <c:pt idx="1">
                  <c:v>2.212885970961234</c:v>
                </c:pt>
                <c:pt idx="2">
                  <c:v>6.871177246524884</c:v>
                </c:pt>
                <c:pt idx="3">
                  <c:v>23.828063427147814</c:v>
                </c:pt>
                <c:pt idx="4">
                  <c:v>20.97574149322013</c:v>
                </c:pt>
                <c:pt idx="5">
                  <c:v>9.42949109536812</c:v>
                </c:pt>
                <c:pt idx="6">
                  <c:v>12.627516172861858</c:v>
                </c:pt>
                <c:pt idx="7">
                  <c:v>22.55670156333359</c:v>
                </c:pt>
                <c:pt idx="8">
                  <c:v>12.71552755658217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Work!$D$55:$L$55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Work!$D$57:$L$57</c:f>
              <c:numCache>
                <c:ptCount val="9"/>
                <c:pt idx="0">
                  <c:v>4.968678429045861</c:v>
                </c:pt>
                <c:pt idx="1">
                  <c:v>6.7842194019248065</c:v>
                </c:pt>
                <c:pt idx="2">
                  <c:v>2.999945112503332</c:v>
                </c:pt>
                <c:pt idx="3">
                  <c:v>13.776765185276304</c:v>
                </c:pt>
                <c:pt idx="4">
                  <c:v>24.66505606406902</c:v>
                </c:pt>
                <c:pt idx="5">
                  <c:v>19.061484352123486</c:v>
                </c:pt>
                <c:pt idx="6">
                  <c:v>15.001577530438425</c:v>
                </c:pt>
                <c:pt idx="7">
                  <c:v>30.3105948461578</c:v>
                </c:pt>
                <c:pt idx="8">
                  <c:v>15.45886892711947</c:v>
                </c:pt>
              </c:numCache>
            </c:numRef>
          </c:val>
        </c:ser>
        <c:gapWidth val="50"/>
        <c:axId val="28010882"/>
        <c:axId val="50771347"/>
      </c:bar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01088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5"/>
          <c:w val="0.85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Work!$D$63:$L$63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Work!$D$64:$L$64</c:f>
              <c:numCache>
                <c:ptCount val="9"/>
                <c:pt idx="0">
                  <c:v>11.825109826161881</c:v>
                </c:pt>
                <c:pt idx="1">
                  <c:v>-1.2320639134282487</c:v>
                </c:pt>
                <c:pt idx="2">
                  <c:v>8.511179694043209</c:v>
                </c:pt>
                <c:pt idx="3">
                  <c:v>11.299518490240107</c:v>
                </c:pt>
                <c:pt idx="4">
                  <c:v>28.16626409620955</c:v>
                </c:pt>
                <c:pt idx="5">
                  <c:v>14.216134853538845</c:v>
                </c:pt>
                <c:pt idx="6">
                  <c:v>16.90453418105631</c:v>
                </c:pt>
                <c:pt idx="7">
                  <c:v>21.450031042200045</c:v>
                </c:pt>
                <c:pt idx="8">
                  <c:v>13.592569935011959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Work!$D$63:$L$63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Work!$D$65:$L$65</c:f>
              <c:numCache>
                <c:ptCount val="9"/>
                <c:pt idx="0">
                  <c:v>9.292770754975598</c:v>
                </c:pt>
                <c:pt idx="1">
                  <c:v>-1.1850193848299446</c:v>
                </c:pt>
                <c:pt idx="2">
                  <c:v>5.429446031447149</c:v>
                </c:pt>
                <c:pt idx="3">
                  <c:v>9.62849551875699</c:v>
                </c:pt>
                <c:pt idx="4">
                  <c:v>23.945255154659215</c:v>
                </c:pt>
                <c:pt idx="5">
                  <c:v>11.565189503298722</c:v>
                </c:pt>
                <c:pt idx="6">
                  <c:v>13.156444546441328</c:v>
                </c:pt>
                <c:pt idx="7">
                  <c:v>17.94238391634056</c:v>
                </c:pt>
                <c:pt idx="8">
                  <c:v>13.698684302329822</c:v>
                </c:pt>
              </c:numCache>
            </c:numRef>
          </c:val>
        </c:ser>
        <c:gapWidth val="50"/>
        <c:axId val="54288940"/>
        <c:axId val="18838413"/>
      </c:bar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2889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Work!$D$67:$L$67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Work!$D$68:$L$68</c:f>
              <c:numCache>
                <c:ptCount val="9"/>
                <c:pt idx="0">
                  <c:v>6.206517467148695</c:v>
                </c:pt>
                <c:pt idx="1">
                  <c:v>0.20922169806202556</c:v>
                </c:pt>
                <c:pt idx="2">
                  <c:v>7.54084037098735</c:v>
                </c:pt>
                <c:pt idx="3">
                  <c:v>14.785339132590744</c:v>
                </c:pt>
                <c:pt idx="4">
                  <c:v>21.191047911703322</c:v>
                </c:pt>
                <c:pt idx="5">
                  <c:v>11.688845754031215</c:v>
                </c:pt>
                <c:pt idx="6">
                  <c:v>13.57244863430345</c:v>
                </c:pt>
                <c:pt idx="7">
                  <c:v>19.71952507825024</c:v>
                </c:pt>
                <c:pt idx="8">
                  <c:v>12.02271779230037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Work!$D$67:$L$67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Work!$D$69:$L$69</c:f>
              <c:numCache>
                <c:ptCount val="9"/>
                <c:pt idx="0">
                  <c:v>6.5363400457937075</c:v>
                </c:pt>
                <c:pt idx="1">
                  <c:v>1.3073602002839788</c:v>
                </c:pt>
                <c:pt idx="2">
                  <c:v>5.915924381349908</c:v>
                </c:pt>
                <c:pt idx="3">
                  <c:v>14.161297256169775</c:v>
                </c:pt>
                <c:pt idx="4">
                  <c:v>18.975391260401977</c:v>
                </c:pt>
                <c:pt idx="5">
                  <c:v>10.993486931973537</c:v>
                </c:pt>
                <c:pt idx="6">
                  <c:v>11.701620097197846</c:v>
                </c:pt>
                <c:pt idx="7">
                  <c:v>18.507027998127096</c:v>
                </c:pt>
                <c:pt idx="8">
                  <c:v>12.052044649195729</c:v>
                </c:pt>
              </c:numCache>
            </c:numRef>
          </c:val>
        </c:ser>
        <c:gapWidth val="50"/>
        <c:axId val="35327990"/>
        <c:axId val="49516455"/>
      </c:bar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532799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75"/>
          <c:w val="0.851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Work!$D$39:$L$39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Work!$D$40:$L$40</c:f>
              <c:numCache>
                <c:ptCount val="9"/>
                <c:pt idx="0">
                  <c:v>8.184026581985398</c:v>
                </c:pt>
                <c:pt idx="1">
                  <c:v>-4.186568844733579</c:v>
                </c:pt>
                <c:pt idx="2">
                  <c:v>2.578677398586947</c:v>
                </c:pt>
                <c:pt idx="3">
                  <c:v>4.467855980693801</c:v>
                </c:pt>
                <c:pt idx="4">
                  <c:v>15.72620553455886</c:v>
                </c:pt>
                <c:pt idx="5">
                  <c:v>10.028712741788757</c:v>
                </c:pt>
                <c:pt idx="6">
                  <c:v>11.880130213294276</c:v>
                </c:pt>
                <c:pt idx="7">
                  <c:v>14.43580754151733</c:v>
                </c:pt>
                <c:pt idx="8">
                  <c:v>9.156678689933324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Work!$D$39:$L$39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Work!$D$41:$L$41</c:f>
              <c:numCache>
                <c:ptCount val="9"/>
                <c:pt idx="0">
                  <c:v>12.874723915020065</c:v>
                </c:pt>
                <c:pt idx="1">
                  <c:v>-1.4765906268098712</c:v>
                </c:pt>
                <c:pt idx="2">
                  <c:v>2.5156405564861783</c:v>
                </c:pt>
                <c:pt idx="3">
                  <c:v>7.68110756301741</c:v>
                </c:pt>
                <c:pt idx="4">
                  <c:v>15.172680474734399</c:v>
                </c:pt>
                <c:pt idx="5">
                  <c:v>8.919734724551207</c:v>
                </c:pt>
                <c:pt idx="6">
                  <c:v>11.690682084099302</c:v>
                </c:pt>
                <c:pt idx="7">
                  <c:v>9.290424248991277</c:v>
                </c:pt>
                <c:pt idx="8">
                  <c:v>7.2981038378579015</c:v>
                </c:pt>
              </c:numCache>
            </c:numRef>
          </c:val>
        </c:ser>
        <c:gapWidth val="50"/>
        <c:axId val="42994912"/>
        <c:axId val="51409889"/>
      </c:bar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29949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Sur y Central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Work!$D$43:$L$43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Work!$D$44:$L$44</c:f>
              <c:numCache>
                <c:ptCount val="9"/>
                <c:pt idx="0">
                  <c:v>9.242677731716308</c:v>
                </c:pt>
                <c:pt idx="1">
                  <c:v>-2.1103328259255867</c:v>
                </c:pt>
                <c:pt idx="2">
                  <c:v>-2.4446889218975447</c:v>
                </c:pt>
                <c:pt idx="3">
                  <c:v>10.967662406352321</c:v>
                </c:pt>
                <c:pt idx="4">
                  <c:v>16.04184085021049</c:v>
                </c:pt>
                <c:pt idx="5">
                  <c:v>22.045608513932187</c:v>
                </c:pt>
                <c:pt idx="6">
                  <c:v>13.627793462672317</c:v>
                </c:pt>
                <c:pt idx="7">
                  <c:v>18.10671851708907</c:v>
                </c:pt>
                <c:pt idx="8">
                  <c:v>15.16820695906641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Work!$D$43:$L$43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Work!$D$45:$L$45</c:f>
              <c:numCache>
                <c:ptCount val="9"/>
                <c:pt idx="0">
                  <c:v>8.31274974829926</c:v>
                </c:pt>
                <c:pt idx="1">
                  <c:v>0.3957434940422301</c:v>
                </c:pt>
                <c:pt idx="2">
                  <c:v>-11.303900744559636</c:v>
                </c:pt>
                <c:pt idx="3">
                  <c:v>4.833472366120333</c:v>
                </c:pt>
                <c:pt idx="4">
                  <c:v>14.405691545738994</c:v>
                </c:pt>
                <c:pt idx="5">
                  <c:v>21.718670958193464</c:v>
                </c:pt>
                <c:pt idx="6">
                  <c:v>14.02606147331666</c:v>
                </c:pt>
                <c:pt idx="7">
                  <c:v>20.738182070655693</c:v>
                </c:pt>
                <c:pt idx="8">
                  <c:v>19.67725461514058</c:v>
                </c:pt>
              </c:numCache>
            </c:numRef>
          </c:val>
        </c:ser>
        <c:gapWidth val="50"/>
        <c:axId val="60035818"/>
        <c:axId val="3451451"/>
      </c:bar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600358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5"/>
          <c:w val="0.852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Work!$D$47:$L$47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Work!$D$48:$L$48</c:f>
              <c:numCache>
                <c:ptCount val="9"/>
                <c:pt idx="0">
                  <c:v>2.834279794120897</c:v>
                </c:pt>
                <c:pt idx="1">
                  <c:v>2.7605775756430884</c:v>
                </c:pt>
                <c:pt idx="2">
                  <c:v>9.667409038938361</c:v>
                </c:pt>
                <c:pt idx="3">
                  <c:v>19.679423118289428</c:v>
                </c:pt>
                <c:pt idx="4">
                  <c:v>20.706024141205646</c:v>
                </c:pt>
                <c:pt idx="5">
                  <c:v>10.326264089698531</c:v>
                </c:pt>
                <c:pt idx="6">
                  <c:v>12.219981236174148</c:v>
                </c:pt>
                <c:pt idx="7">
                  <c:v>20.739585268881637</c:v>
                </c:pt>
                <c:pt idx="8">
                  <c:v>11.105229956108348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Work!$D$47:$L$47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Work!$D$49:$L$49</c:f>
              <c:numCache>
                <c:ptCount val="9"/>
                <c:pt idx="0">
                  <c:v>2.010348179790866</c:v>
                </c:pt>
                <c:pt idx="1">
                  <c:v>3.188063891241909</c:v>
                </c:pt>
                <c:pt idx="2">
                  <c:v>8.350615081909812</c:v>
                </c:pt>
                <c:pt idx="3">
                  <c:v>19.067184253413277</c:v>
                </c:pt>
                <c:pt idx="4">
                  <c:v>17.158236057469846</c:v>
                </c:pt>
                <c:pt idx="5">
                  <c:v>9.329862179667343</c:v>
                </c:pt>
                <c:pt idx="6">
                  <c:v>9.579709636539546</c:v>
                </c:pt>
                <c:pt idx="7">
                  <c:v>19.237107815576213</c:v>
                </c:pt>
                <c:pt idx="8">
                  <c:v>10.426271089468063</c:v>
                </c:pt>
              </c:numCache>
            </c:numRef>
          </c:val>
        </c:ser>
        <c:gapWidth val="50"/>
        <c:axId val="31063060"/>
        <c:axId val="11132085"/>
      </c:bar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0630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África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Work!$D$55:$L$55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Work!$D$56:$L$56</c:f>
              <c:numCache>
                <c:ptCount val="9"/>
                <c:pt idx="0">
                  <c:v>3.4079491294409325</c:v>
                </c:pt>
                <c:pt idx="1">
                  <c:v>2.212885970961234</c:v>
                </c:pt>
                <c:pt idx="2">
                  <c:v>6.871177246524884</c:v>
                </c:pt>
                <c:pt idx="3">
                  <c:v>23.828063427147814</c:v>
                </c:pt>
                <c:pt idx="4">
                  <c:v>20.97574149322013</c:v>
                </c:pt>
                <c:pt idx="5">
                  <c:v>9.42949109536812</c:v>
                </c:pt>
                <c:pt idx="6">
                  <c:v>12.627516172861858</c:v>
                </c:pt>
                <c:pt idx="7">
                  <c:v>22.55670156333359</c:v>
                </c:pt>
                <c:pt idx="8">
                  <c:v>12.71552755658217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Work!$D$55:$L$55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Work!$D$57:$L$57</c:f>
              <c:numCache>
                <c:ptCount val="9"/>
                <c:pt idx="0">
                  <c:v>4.968678429045861</c:v>
                </c:pt>
                <c:pt idx="1">
                  <c:v>6.7842194019248065</c:v>
                </c:pt>
                <c:pt idx="2">
                  <c:v>2.999945112503332</c:v>
                </c:pt>
                <c:pt idx="3">
                  <c:v>13.776765185276304</c:v>
                </c:pt>
                <c:pt idx="4">
                  <c:v>24.66505606406902</c:v>
                </c:pt>
                <c:pt idx="5">
                  <c:v>19.061484352123486</c:v>
                </c:pt>
                <c:pt idx="6">
                  <c:v>15.001577530438425</c:v>
                </c:pt>
                <c:pt idx="7">
                  <c:v>30.3105948461578</c:v>
                </c:pt>
                <c:pt idx="8">
                  <c:v>15.45886892711947</c:v>
                </c:pt>
              </c:numCache>
            </c:numRef>
          </c:val>
        </c:ser>
        <c:gapWidth val="50"/>
        <c:axId val="33079902"/>
        <c:axId val="29283663"/>
      </c:bar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9283663"/>
        <c:crosses val="autoZero"/>
        <c:auto val="1"/>
        <c:lblOffset val="100"/>
        <c:noMultiLvlLbl val="0"/>
      </c:catAx>
      <c:valAx>
        <c:axId val="2928366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30799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5"/>
          <c:w val="0.85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Work!$D$63:$L$63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Work!$D$64:$L$64</c:f>
              <c:numCache>
                <c:ptCount val="9"/>
                <c:pt idx="0">
                  <c:v>11.825109826161881</c:v>
                </c:pt>
                <c:pt idx="1">
                  <c:v>-1.2320639134282487</c:v>
                </c:pt>
                <c:pt idx="2">
                  <c:v>8.511179694043209</c:v>
                </c:pt>
                <c:pt idx="3">
                  <c:v>11.299518490240107</c:v>
                </c:pt>
                <c:pt idx="4">
                  <c:v>28.16626409620955</c:v>
                </c:pt>
                <c:pt idx="5">
                  <c:v>14.216134853538845</c:v>
                </c:pt>
                <c:pt idx="6">
                  <c:v>16.90453418105631</c:v>
                </c:pt>
                <c:pt idx="7">
                  <c:v>21.450031042200045</c:v>
                </c:pt>
                <c:pt idx="8">
                  <c:v>13.592569935011959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Work!$D$63:$L$63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Work!$D$65:$L$65</c:f>
              <c:numCache>
                <c:ptCount val="9"/>
                <c:pt idx="0">
                  <c:v>9.292770754975598</c:v>
                </c:pt>
                <c:pt idx="1">
                  <c:v>-1.1850193848299446</c:v>
                </c:pt>
                <c:pt idx="2">
                  <c:v>5.429446031447149</c:v>
                </c:pt>
                <c:pt idx="3">
                  <c:v>9.62849551875699</c:v>
                </c:pt>
                <c:pt idx="4">
                  <c:v>23.945255154659215</c:v>
                </c:pt>
                <c:pt idx="5">
                  <c:v>11.565189503298722</c:v>
                </c:pt>
                <c:pt idx="6">
                  <c:v>13.156444546441328</c:v>
                </c:pt>
                <c:pt idx="7">
                  <c:v>17.94238391634056</c:v>
                </c:pt>
                <c:pt idx="8">
                  <c:v>13.698684302329822</c:v>
                </c:pt>
              </c:numCache>
            </c:numRef>
          </c:val>
        </c:ser>
        <c:gapWidth val="50"/>
        <c:axId val="62226376"/>
        <c:axId val="23166473"/>
      </c:bar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3166473"/>
        <c:crosses val="autoZero"/>
        <c:auto val="1"/>
        <c:lblOffset val="100"/>
        <c:noMultiLvlLbl val="0"/>
      </c:catAx>
      <c:valAx>
        <c:axId val="2316647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222637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Work!$D$67:$L$67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Work!$D$68:$L$68</c:f>
              <c:numCache>
                <c:ptCount val="9"/>
                <c:pt idx="0">
                  <c:v>6.206517467148695</c:v>
                </c:pt>
                <c:pt idx="1">
                  <c:v>0.20922169806202556</c:v>
                </c:pt>
                <c:pt idx="2">
                  <c:v>7.54084037098735</c:v>
                </c:pt>
                <c:pt idx="3">
                  <c:v>14.785339132590744</c:v>
                </c:pt>
                <c:pt idx="4">
                  <c:v>21.191047911703322</c:v>
                </c:pt>
                <c:pt idx="5">
                  <c:v>11.688845754031215</c:v>
                </c:pt>
                <c:pt idx="6">
                  <c:v>13.57244863430345</c:v>
                </c:pt>
                <c:pt idx="7">
                  <c:v>19.71952507825024</c:v>
                </c:pt>
                <c:pt idx="8">
                  <c:v>12.02271779230037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Work!$D$67:$L$67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Work!$D$69:$L$69</c:f>
              <c:numCache>
                <c:ptCount val="9"/>
                <c:pt idx="0">
                  <c:v>6.5363400457937075</c:v>
                </c:pt>
                <c:pt idx="1">
                  <c:v>1.3073602002839788</c:v>
                </c:pt>
                <c:pt idx="2">
                  <c:v>5.915924381349908</c:v>
                </c:pt>
                <c:pt idx="3">
                  <c:v>14.161297256169775</c:v>
                </c:pt>
                <c:pt idx="4">
                  <c:v>18.975391260401977</c:v>
                </c:pt>
                <c:pt idx="5">
                  <c:v>10.993486931973537</c:v>
                </c:pt>
                <c:pt idx="6">
                  <c:v>11.701620097197846</c:v>
                </c:pt>
                <c:pt idx="7">
                  <c:v>18.507027998127096</c:v>
                </c:pt>
                <c:pt idx="8">
                  <c:v>12.052044649195729</c:v>
                </c:pt>
              </c:numCache>
            </c:numRef>
          </c:val>
        </c:ser>
        <c:gapWidth val="50"/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71716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South and Central 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Work!$D$43:$L$43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Work!$D$44:$L$44</c:f>
              <c:numCache>
                <c:ptCount val="9"/>
                <c:pt idx="0">
                  <c:v>9.242677731716308</c:v>
                </c:pt>
                <c:pt idx="1">
                  <c:v>-2.1103328259255867</c:v>
                </c:pt>
                <c:pt idx="2">
                  <c:v>-2.4446889218975447</c:v>
                </c:pt>
                <c:pt idx="3">
                  <c:v>10.967662406352321</c:v>
                </c:pt>
                <c:pt idx="4">
                  <c:v>16.04184085021049</c:v>
                </c:pt>
                <c:pt idx="5">
                  <c:v>22.045608513932187</c:v>
                </c:pt>
                <c:pt idx="6">
                  <c:v>13.627793462672317</c:v>
                </c:pt>
                <c:pt idx="7">
                  <c:v>18.10671851708907</c:v>
                </c:pt>
                <c:pt idx="8">
                  <c:v>15.16820695906641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Work!$D$43:$L$43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Work!$D$45:$L$45</c:f>
              <c:numCache>
                <c:ptCount val="9"/>
                <c:pt idx="0">
                  <c:v>8.31274974829926</c:v>
                </c:pt>
                <c:pt idx="1">
                  <c:v>0.3957434940422301</c:v>
                </c:pt>
                <c:pt idx="2">
                  <c:v>-11.303900744559636</c:v>
                </c:pt>
                <c:pt idx="3">
                  <c:v>4.833472366120333</c:v>
                </c:pt>
                <c:pt idx="4">
                  <c:v>14.405691545738994</c:v>
                </c:pt>
                <c:pt idx="5">
                  <c:v>21.718670958193464</c:v>
                </c:pt>
                <c:pt idx="6">
                  <c:v>14.02606147331666</c:v>
                </c:pt>
                <c:pt idx="7">
                  <c:v>20.738182070655693</c:v>
                </c:pt>
                <c:pt idx="8">
                  <c:v>19.67725461514058</c:v>
                </c:pt>
              </c:numCache>
            </c:numRef>
          </c:val>
        </c:ser>
        <c:gapWidth val="50"/>
        <c:axId val="10628274"/>
        <c:axId val="28545603"/>
      </c:bar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8545603"/>
        <c:crosses val="autoZero"/>
        <c:auto val="1"/>
        <c:lblOffset val="100"/>
        <c:noMultiLvlLbl val="0"/>
      </c:catAx>
      <c:valAx>
        <c:axId val="2854560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106282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25"/>
          <c:w val="0.852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Work!$D$47:$L$47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Work!$D$48:$L$48</c:f>
              <c:numCache>
                <c:ptCount val="9"/>
                <c:pt idx="0">
                  <c:v>2.834279794120897</c:v>
                </c:pt>
                <c:pt idx="1">
                  <c:v>2.7605775756430884</c:v>
                </c:pt>
                <c:pt idx="2">
                  <c:v>9.667409038938361</c:v>
                </c:pt>
                <c:pt idx="3">
                  <c:v>19.679423118289428</c:v>
                </c:pt>
                <c:pt idx="4">
                  <c:v>20.706024141205646</c:v>
                </c:pt>
                <c:pt idx="5">
                  <c:v>10.326264089698531</c:v>
                </c:pt>
                <c:pt idx="6">
                  <c:v>12.219981236174148</c:v>
                </c:pt>
                <c:pt idx="7">
                  <c:v>20.739585268881637</c:v>
                </c:pt>
                <c:pt idx="8">
                  <c:v>11.105229956108348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Work!$D$47:$L$47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Work!$D$49:$L$49</c:f>
              <c:numCache>
                <c:ptCount val="9"/>
                <c:pt idx="0">
                  <c:v>2.010348179790866</c:v>
                </c:pt>
                <c:pt idx="1">
                  <c:v>3.188063891241909</c:v>
                </c:pt>
                <c:pt idx="2">
                  <c:v>8.350615081909812</c:v>
                </c:pt>
                <c:pt idx="3">
                  <c:v>19.067184253413277</c:v>
                </c:pt>
                <c:pt idx="4">
                  <c:v>17.158236057469846</c:v>
                </c:pt>
                <c:pt idx="5">
                  <c:v>9.329862179667343</c:v>
                </c:pt>
                <c:pt idx="6">
                  <c:v>9.579709636539546</c:v>
                </c:pt>
                <c:pt idx="7">
                  <c:v>19.237107815576213</c:v>
                </c:pt>
                <c:pt idx="8">
                  <c:v>10.426271089468063</c:v>
                </c:pt>
              </c:numCache>
            </c:numRef>
          </c:val>
        </c:ser>
        <c:gapWidth val="50"/>
        <c:axId val="55583836"/>
        <c:axId val="30492477"/>
      </c:bar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0492477"/>
        <c:crosses val="autoZero"/>
        <c:auto val="1"/>
        <c:lblOffset val="100"/>
        <c:noMultiLvlLbl val="0"/>
      </c:catAx>
      <c:valAx>
        <c:axId val="3049247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5558383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Work!$D$55:$L$55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Work!$D$56:$L$56</c:f>
              <c:numCache>
                <c:ptCount val="9"/>
                <c:pt idx="0">
                  <c:v>3.4079491294409325</c:v>
                </c:pt>
                <c:pt idx="1">
                  <c:v>2.212885970961234</c:v>
                </c:pt>
                <c:pt idx="2">
                  <c:v>6.871177246524884</c:v>
                </c:pt>
                <c:pt idx="3">
                  <c:v>23.828063427147814</c:v>
                </c:pt>
                <c:pt idx="4">
                  <c:v>20.97574149322013</c:v>
                </c:pt>
                <c:pt idx="5">
                  <c:v>9.42949109536812</c:v>
                </c:pt>
                <c:pt idx="6">
                  <c:v>12.627516172861858</c:v>
                </c:pt>
                <c:pt idx="7">
                  <c:v>22.55670156333359</c:v>
                </c:pt>
                <c:pt idx="8">
                  <c:v>12.71552755658217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Work!$D$55:$L$55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Work!$D$57:$L$57</c:f>
              <c:numCache>
                <c:ptCount val="9"/>
                <c:pt idx="0">
                  <c:v>4.968678429045861</c:v>
                </c:pt>
                <c:pt idx="1">
                  <c:v>6.7842194019248065</c:v>
                </c:pt>
                <c:pt idx="2">
                  <c:v>2.999945112503332</c:v>
                </c:pt>
                <c:pt idx="3">
                  <c:v>13.776765185276304</c:v>
                </c:pt>
                <c:pt idx="4">
                  <c:v>24.66505606406902</c:v>
                </c:pt>
                <c:pt idx="5">
                  <c:v>19.061484352123486</c:v>
                </c:pt>
                <c:pt idx="6">
                  <c:v>15.001577530438425</c:v>
                </c:pt>
                <c:pt idx="7">
                  <c:v>30.3105948461578</c:v>
                </c:pt>
                <c:pt idx="8">
                  <c:v>15.45886892711947</c:v>
                </c:pt>
              </c:numCache>
            </c:numRef>
          </c:val>
        </c:ser>
        <c:gapWidth val="50"/>
        <c:axId val="5996838"/>
        <c:axId val="53971543"/>
      </c:barChart>
      <c:catAx>
        <c:axId val="5996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3971543"/>
        <c:crosses val="autoZero"/>
        <c:auto val="1"/>
        <c:lblOffset val="100"/>
        <c:noMultiLvlLbl val="0"/>
      </c:catAx>
      <c:valAx>
        <c:axId val="5397154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9968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4"/>
          <c:w val="0.853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Work!$D$63:$L$63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Work!$D$64:$L$64</c:f>
              <c:numCache>
                <c:ptCount val="9"/>
                <c:pt idx="0">
                  <c:v>11.825109826161881</c:v>
                </c:pt>
                <c:pt idx="1">
                  <c:v>-1.2320639134282487</c:v>
                </c:pt>
                <c:pt idx="2">
                  <c:v>8.511179694043209</c:v>
                </c:pt>
                <c:pt idx="3">
                  <c:v>11.299518490240107</c:v>
                </c:pt>
                <c:pt idx="4">
                  <c:v>28.16626409620955</c:v>
                </c:pt>
                <c:pt idx="5">
                  <c:v>14.216134853538845</c:v>
                </c:pt>
                <c:pt idx="6">
                  <c:v>16.90453418105631</c:v>
                </c:pt>
                <c:pt idx="7">
                  <c:v>21.450031042200045</c:v>
                </c:pt>
                <c:pt idx="8">
                  <c:v>13.592569935011959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Work!$D$63:$L$63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Work!$D$65:$L$65</c:f>
              <c:numCache>
                <c:ptCount val="9"/>
                <c:pt idx="0">
                  <c:v>9.292770754975598</c:v>
                </c:pt>
                <c:pt idx="1">
                  <c:v>-1.1850193848299446</c:v>
                </c:pt>
                <c:pt idx="2">
                  <c:v>5.429446031447149</c:v>
                </c:pt>
                <c:pt idx="3">
                  <c:v>9.62849551875699</c:v>
                </c:pt>
                <c:pt idx="4">
                  <c:v>23.945255154659215</c:v>
                </c:pt>
                <c:pt idx="5">
                  <c:v>11.565189503298722</c:v>
                </c:pt>
                <c:pt idx="6">
                  <c:v>13.156444546441328</c:v>
                </c:pt>
                <c:pt idx="7">
                  <c:v>17.94238391634056</c:v>
                </c:pt>
                <c:pt idx="8">
                  <c:v>13.698684302329822</c:v>
                </c:pt>
              </c:numCache>
            </c:numRef>
          </c:val>
        </c:ser>
        <c:gapWidth val="50"/>
        <c:axId val="15981840"/>
        <c:axId val="9618833"/>
      </c:bar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9618833"/>
        <c:crosses val="autoZero"/>
        <c:auto val="1"/>
        <c:lblOffset val="100"/>
        <c:noMultiLvlLbl val="0"/>
      </c:catAx>
      <c:valAx>
        <c:axId val="961883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9818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Work!$D$67:$L$67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Work!$D$68:$L$68</c:f>
              <c:numCache>
                <c:ptCount val="9"/>
                <c:pt idx="0">
                  <c:v>6.206517467148695</c:v>
                </c:pt>
                <c:pt idx="1">
                  <c:v>0.20922169806202556</c:v>
                </c:pt>
                <c:pt idx="2">
                  <c:v>7.54084037098735</c:v>
                </c:pt>
                <c:pt idx="3">
                  <c:v>14.785339132590744</c:v>
                </c:pt>
                <c:pt idx="4">
                  <c:v>21.191047911703322</c:v>
                </c:pt>
                <c:pt idx="5">
                  <c:v>11.688845754031215</c:v>
                </c:pt>
                <c:pt idx="6">
                  <c:v>13.57244863430345</c:v>
                </c:pt>
                <c:pt idx="7">
                  <c:v>19.71952507825024</c:v>
                </c:pt>
                <c:pt idx="8">
                  <c:v>12.02271779230037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Work!$D$67:$L$67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Work!$D$69:$L$69</c:f>
              <c:numCache>
                <c:ptCount val="9"/>
                <c:pt idx="0">
                  <c:v>6.5363400457937075</c:v>
                </c:pt>
                <c:pt idx="1">
                  <c:v>1.3073602002839788</c:v>
                </c:pt>
                <c:pt idx="2">
                  <c:v>5.915924381349908</c:v>
                </c:pt>
                <c:pt idx="3">
                  <c:v>14.161297256169775</c:v>
                </c:pt>
                <c:pt idx="4">
                  <c:v>18.975391260401977</c:v>
                </c:pt>
                <c:pt idx="5">
                  <c:v>10.993486931973537</c:v>
                </c:pt>
                <c:pt idx="6">
                  <c:v>11.701620097197846</c:v>
                </c:pt>
                <c:pt idx="7">
                  <c:v>18.507027998127096</c:v>
                </c:pt>
                <c:pt idx="8">
                  <c:v>12.052044649195729</c:v>
                </c:pt>
              </c:numCache>
            </c:numRef>
          </c:val>
        </c:ser>
        <c:gapWidth val="50"/>
        <c:axId val="19460634"/>
        <c:axId val="40927979"/>
      </c:bar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927979"/>
        <c:crosses val="autoZero"/>
        <c:auto val="1"/>
        <c:lblOffset val="100"/>
        <c:noMultiLvlLbl val="0"/>
      </c:catAx>
      <c:valAx>
        <c:axId val="4092797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4606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95"/>
          <c:w val="0.851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Work!$D$39:$L$39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Work!$D$40:$L$40</c:f>
              <c:numCache>
                <c:ptCount val="9"/>
                <c:pt idx="0">
                  <c:v>8.184026581985398</c:v>
                </c:pt>
                <c:pt idx="1">
                  <c:v>-4.186568844733579</c:v>
                </c:pt>
                <c:pt idx="2">
                  <c:v>2.578677398586947</c:v>
                </c:pt>
                <c:pt idx="3">
                  <c:v>4.467855980693801</c:v>
                </c:pt>
                <c:pt idx="4">
                  <c:v>15.72620553455886</c:v>
                </c:pt>
                <c:pt idx="5">
                  <c:v>10.028712741788757</c:v>
                </c:pt>
                <c:pt idx="6">
                  <c:v>11.880130213294276</c:v>
                </c:pt>
                <c:pt idx="7">
                  <c:v>14.43580754151733</c:v>
                </c:pt>
                <c:pt idx="8">
                  <c:v>9.156678689933324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Work!$D$39:$L$39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Work!$D$41:$L$41</c:f>
              <c:numCache>
                <c:ptCount val="9"/>
                <c:pt idx="0">
                  <c:v>12.874723915020065</c:v>
                </c:pt>
                <c:pt idx="1">
                  <c:v>-1.4765906268098712</c:v>
                </c:pt>
                <c:pt idx="2">
                  <c:v>2.5156405564861783</c:v>
                </c:pt>
                <c:pt idx="3">
                  <c:v>7.68110756301741</c:v>
                </c:pt>
                <c:pt idx="4">
                  <c:v>15.172680474734399</c:v>
                </c:pt>
                <c:pt idx="5">
                  <c:v>8.919734724551207</c:v>
                </c:pt>
                <c:pt idx="6">
                  <c:v>11.690682084099302</c:v>
                </c:pt>
                <c:pt idx="7">
                  <c:v>9.290424248991277</c:v>
                </c:pt>
                <c:pt idx="8">
                  <c:v>7.2981038378579015</c:v>
                </c:pt>
              </c:numCache>
            </c:numRef>
          </c:val>
        </c:ser>
        <c:gapWidth val="50"/>
        <c:axId val="32807492"/>
        <c:axId val="26831973"/>
      </c:bar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831973"/>
        <c:crosses val="autoZero"/>
        <c:auto val="1"/>
        <c:lblOffset val="100"/>
        <c:noMultiLvlLbl val="0"/>
      </c:catAx>
      <c:valAx>
        <c:axId val="2683197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280749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Sud et Centrale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Work!$D$43:$L$43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Work!$D$44:$L$44</c:f>
              <c:numCache>
                <c:ptCount val="9"/>
                <c:pt idx="0">
                  <c:v>9.242677731716308</c:v>
                </c:pt>
                <c:pt idx="1">
                  <c:v>-2.1103328259255867</c:v>
                </c:pt>
                <c:pt idx="2">
                  <c:v>-2.4446889218975447</c:v>
                </c:pt>
                <c:pt idx="3">
                  <c:v>10.967662406352321</c:v>
                </c:pt>
                <c:pt idx="4">
                  <c:v>16.04184085021049</c:v>
                </c:pt>
                <c:pt idx="5">
                  <c:v>22.045608513932187</c:v>
                </c:pt>
                <c:pt idx="6">
                  <c:v>13.627793462672317</c:v>
                </c:pt>
                <c:pt idx="7">
                  <c:v>18.10671851708907</c:v>
                </c:pt>
                <c:pt idx="8">
                  <c:v>15.16820695906641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Work!$D$43:$L$43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Work!$D$45:$L$45</c:f>
              <c:numCache>
                <c:ptCount val="9"/>
                <c:pt idx="0">
                  <c:v>8.31274974829926</c:v>
                </c:pt>
                <c:pt idx="1">
                  <c:v>0.3957434940422301</c:v>
                </c:pt>
                <c:pt idx="2">
                  <c:v>-11.303900744559636</c:v>
                </c:pt>
                <c:pt idx="3">
                  <c:v>4.833472366120333</c:v>
                </c:pt>
                <c:pt idx="4">
                  <c:v>14.405691545738994</c:v>
                </c:pt>
                <c:pt idx="5">
                  <c:v>21.718670958193464</c:v>
                </c:pt>
                <c:pt idx="6">
                  <c:v>14.02606147331666</c:v>
                </c:pt>
                <c:pt idx="7">
                  <c:v>20.738182070655693</c:v>
                </c:pt>
                <c:pt idx="8">
                  <c:v>19.67725461514058</c:v>
                </c:pt>
              </c:numCache>
            </c:numRef>
          </c:val>
        </c:ser>
        <c:gapWidth val="50"/>
        <c:axId val="40161166"/>
        <c:axId val="25906175"/>
      </c:bar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01611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5"/>
          <c:w val="0.852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Work!$D$47:$L$47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Work!$D$48:$L$48</c:f>
              <c:numCache>
                <c:ptCount val="9"/>
                <c:pt idx="0">
                  <c:v>2.834279794120897</c:v>
                </c:pt>
                <c:pt idx="1">
                  <c:v>2.7605775756430884</c:v>
                </c:pt>
                <c:pt idx="2">
                  <c:v>9.667409038938361</c:v>
                </c:pt>
                <c:pt idx="3">
                  <c:v>19.679423118289428</c:v>
                </c:pt>
                <c:pt idx="4">
                  <c:v>20.706024141205646</c:v>
                </c:pt>
                <c:pt idx="5">
                  <c:v>10.326264089698531</c:v>
                </c:pt>
                <c:pt idx="6">
                  <c:v>12.219981236174148</c:v>
                </c:pt>
                <c:pt idx="7">
                  <c:v>20.739585268881637</c:v>
                </c:pt>
                <c:pt idx="8">
                  <c:v>11.105229956108348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Work!$D$47:$L$47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Work!$D$49:$L$49</c:f>
              <c:numCache>
                <c:ptCount val="9"/>
                <c:pt idx="0">
                  <c:v>2.010348179790866</c:v>
                </c:pt>
                <c:pt idx="1">
                  <c:v>3.188063891241909</c:v>
                </c:pt>
                <c:pt idx="2">
                  <c:v>8.350615081909812</c:v>
                </c:pt>
                <c:pt idx="3">
                  <c:v>19.067184253413277</c:v>
                </c:pt>
                <c:pt idx="4">
                  <c:v>17.158236057469846</c:v>
                </c:pt>
                <c:pt idx="5">
                  <c:v>9.329862179667343</c:v>
                </c:pt>
                <c:pt idx="6">
                  <c:v>9.579709636539546</c:v>
                </c:pt>
                <c:pt idx="7">
                  <c:v>19.237107815576213</c:v>
                </c:pt>
                <c:pt idx="8">
                  <c:v>10.426271089468063</c:v>
                </c:pt>
              </c:numCache>
            </c:numRef>
          </c:val>
        </c:ser>
        <c:gapWidth val="50"/>
        <c:axId val="31828984"/>
        <c:axId val="18025401"/>
      </c:bar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8025401"/>
        <c:crosses val="autoZero"/>
        <c:auto val="1"/>
        <c:lblOffset val="100"/>
        <c:noMultiLvlLbl val="0"/>
      </c:catAx>
      <c:valAx>
        <c:axId val="1802540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8289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419100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400050" cy="200025"/>
    <xdr:sp>
      <xdr:nvSpPr>
        <xdr:cNvPr id="10" name="TextBox 10"/>
        <xdr:cNvSpPr txBox="1">
          <a:spLocks noChangeArrowheads="1"/>
        </xdr:cNvSpPr>
      </xdr:nvSpPr>
      <xdr:spPr>
        <a:xfrm>
          <a:off x="3752850" y="9810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28650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609600" cy="200025"/>
    <xdr:sp>
      <xdr:nvSpPr>
        <xdr:cNvPr id="10" name="TextBox 10"/>
        <xdr:cNvSpPr txBox="1">
          <a:spLocks noChangeArrowheads="1"/>
        </xdr:cNvSpPr>
      </xdr:nvSpPr>
      <xdr:spPr>
        <a:xfrm>
          <a:off x="3819525" y="9906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714375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95325" cy="200025"/>
    <xdr:sp>
      <xdr:nvSpPr>
        <xdr:cNvPr id="10" name="TextBox 10"/>
        <xdr:cNvSpPr txBox="1">
          <a:spLocks noChangeArrowheads="1"/>
        </xdr:cNvSpPr>
      </xdr:nvSpPr>
      <xdr:spPr>
        <a:xfrm>
          <a:off x="3952875" y="10001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Importaciones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09\Exclstd\Ex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09\Exclstd\Im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RC_Goods"/>
      <sheetName val="SRC_CS"/>
      <sheetName val="SRC_TP"/>
      <sheetName val="SRC_TV"/>
      <sheetName val="SRC_OS"/>
      <sheetName val="LDC"/>
    </sheetNames>
    <sheetDataSet>
      <sheetData sheetId="2">
        <row r="8">
          <cell r="B8" t="str">
            <v>WORLD</v>
          </cell>
          <cell r="C8">
            <v>364962.68</v>
          </cell>
          <cell r="D8">
            <v>373993.741</v>
          </cell>
          <cell r="E8">
            <v>364591.841</v>
          </cell>
          <cell r="F8">
            <v>354341.52</v>
          </cell>
          <cell r="G8">
            <v>365572.812</v>
          </cell>
          <cell r="H8">
            <v>381638.283</v>
          </cell>
          <cell r="I8">
            <v>447839.723</v>
          </cell>
          <cell r="J8">
            <v>531401.621</v>
          </cell>
          <cell r="K8">
            <v>600290.928</v>
          </cell>
          <cell r="L8">
            <v>656493.794</v>
          </cell>
          <cell r="M8">
            <v>780430.969</v>
          </cell>
          <cell r="N8">
            <v>824666.675</v>
          </cell>
          <cell r="O8">
            <v>924319.217</v>
          </cell>
          <cell r="P8">
            <v>941966.811</v>
          </cell>
          <cell r="Q8">
            <v>1033920.65</v>
          </cell>
          <cell r="R8">
            <v>1172471.62</v>
          </cell>
          <cell r="S8">
            <v>1256744.35</v>
          </cell>
          <cell r="T8">
            <v>1307444.36</v>
          </cell>
          <cell r="U8">
            <v>1340769.09</v>
          </cell>
          <cell r="V8">
            <v>1394770.91</v>
          </cell>
          <cell r="W8">
            <v>1481337.61</v>
          </cell>
          <cell r="X8">
            <v>1484436.89</v>
          </cell>
          <cell r="Y8">
            <v>1596375.9</v>
          </cell>
          <cell r="Z8">
            <v>1832405.5</v>
          </cell>
          <cell r="AA8">
            <v>2220711.42</v>
          </cell>
          <cell r="AB8">
            <v>2480286.95</v>
          </cell>
          <cell r="AC8">
            <v>2816922.63</v>
          </cell>
          <cell r="AD8">
            <v>3372406.4</v>
          </cell>
          <cell r="AE8">
            <v>3777861.29</v>
          </cell>
        </row>
        <row r="10">
          <cell r="B10" t="str">
            <v>North America</v>
          </cell>
          <cell r="C10">
            <v>49607.914</v>
          </cell>
          <cell r="D10">
            <v>58720.816</v>
          </cell>
          <cell r="E10">
            <v>62298.733</v>
          </cell>
          <cell r="F10">
            <v>63072.781</v>
          </cell>
          <cell r="G10">
            <v>73690.055</v>
          </cell>
          <cell r="H10">
            <v>77284.582</v>
          </cell>
          <cell r="I10">
            <v>89510.308</v>
          </cell>
          <cell r="J10">
            <v>100948.198</v>
          </cell>
          <cell r="K10">
            <v>117777.31</v>
          </cell>
          <cell r="L10">
            <v>136863.687</v>
          </cell>
          <cell r="M10">
            <v>158422.323</v>
          </cell>
          <cell r="N10">
            <v>175182.052</v>
          </cell>
          <cell r="O10">
            <v>187323.169</v>
          </cell>
          <cell r="P10">
            <v>195874.733</v>
          </cell>
          <cell r="Q10">
            <v>214555.543</v>
          </cell>
          <cell r="R10">
            <v>233473.037</v>
          </cell>
          <cell r="S10">
            <v>255734.034</v>
          </cell>
          <cell r="T10">
            <v>274593.242</v>
          </cell>
          <cell r="U10">
            <v>283091.341</v>
          </cell>
          <cell r="V10">
            <v>305893.178</v>
          </cell>
          <cell r="W10">
            <v>330927.557</v>
          </cell>
          <cell r="X10">
            <v>317073.047</v>
          </cell>
          <cell r="Y10">
            <v>325249.338</v>
          </cell>
          <cell r="Z10">
            <v>339781.01</v>
          </cell>
          <cell r="AA10">
            <v>393215.67</v>
          </cell>
          <cell r="AB10">
            <v>432650.14</v>
          </cell>
          <cell r="AC10">
            <v>484049.54</v>
          </cell>
          <cell r="AD10">
            <v>553926</v>
          </cell>
          <cell r="AE10">
            <v>604647.224</v>
          </cell>
        </row>
        <row r="11">
          <cell r="B11" t="str">
            <v>Canada</v>
          </cell>
          <cell r="C11">
            <v>7114.914</v>
          </cell>
          <cell r="D11">
            <v>8018.816</v>
          </cell>
          <cell r="E11">
            <v>7637.733</v>
          </cell>
          <cell r="F11">
            <v>8283.781</v>
          </cell>
          <cell r="G11">
            <v>8801.055</v>
          </cell>
          <cell r="H11">
            <v>9355.582</v>
          </cell>
          <cell r="I11">
            <v>11224.308</v>
          </cell>
          <cell r="J11">
            <v>12425.198</v>
          </cell>
          <cell r="K11">
            <v>14963.31</v>
          </cell>
          <cell r="L11">
            <v>16775.687</v>
          </cell>
          <cell r="M11">
            <v>18350.323</v>
          </cell>
          <cell r="N11">
            <v>19550.052</v>
          </cell>
          <cell r="O11">
            <v>20030.169</v>
          </cell>
          <cell r="P11">
            <v>21210.733</v>
          </cell>
          <cell r="Q11">
            <v>23210.183</v>
          </cell>
          <cell r="R11">
            <v>25425.237</v>
          </cell>
          <cell r="S11">
            <v>28601.034</v>
          </cell>
          <cell r="T11">
            <v>30723.842</v>
          </cell>
          <cell r="U11">
            <v>33040.241</v>
          </cell>
          <cell r="V11">
            <v>35228.478</v>
          </cell>
          <cell r="W11">
            <v>39271.057</v>
          </cell>
          <cell r="X11">
            <v>37862.347</v>
          </cell>
          <cell r="Y11">
            <v>39566.638</v>
          </cell>
          <cell r="Z11">
            <v>43131.11</v>
          </cell>
          <cell r="AA11">
            <v>49057.57</v>
          </cell>
          <cell r="AB11">
            <v>54418.34</v>
          </cell>
          <cell r="AC11">
            <v>59014.54</v>
          </cell>
          <cell r="AD11">
            <v>63647.8</v>
          </cell>
          <cell r="AE11">
            <v>64794.9</v>
          </cell>
        </row>
        <row r="12">
          <cell r="B12" t="str">
            <v>Mexico</v>
          </cell>
          <cell r="C12">
            <v>4383</v>
          </cell>
          <cell r="D12">
            <v>4682</v>
          </cell>
          <cell r="E12">
            <v>3811</v>
          </cell>
          <cell r="F12">
            <v>3749</v>
          </cell>
          <cell r="G12">
            <v>4475</v>
          </cell>
          <cell r="H12">
            <v>4436</v>
          </cell>
          <cell r="I12">
            <v>4139</v>
          </cell>
          <cell r="J12">
            <v>4930</v>
          </cell>
          <cell r="K12">
            <v>5409</v>
          </cell>
          <cell r="L12">
            <v>6396</v>
          </cell>
          <cell r="M12">
            <v>7222</v>
          </cell>
          <cell r="N12">
            <v>7876</v>
          </cell>
          <cell r="O12">
            <v>8150</v>
          </cell>
          <cell r="P12">
            <v>8296</v>
          </cell>
          <cell r="Q12">
            <v>10075.36</v>
          </cell>
          <cell r="R12">
            <v>9584.8</v>
          </cell>
          <cell r="S12">
            <v>10516</v>
          </cell>
          <cell r="T12">
            <v>10997.4</v>
          </cell>
          <cell r="U12">
            <v>11534.1</v>
          </cell>
          <cell r="V12">
            <v>11605.7</v>
          </cell>
          <cell r="W12">
            <v>13566.5</v>
          </cell>
          <cell r="X12">
            <v>12549.7</v>
          </cell>
          <cell r="Y12">
            <v>12473.7</v>
          </cell>
          <cell r="Z12">
            <v>12476.9</v>
          </cell>
          <cell r="AA12">
            <v>13973.1</v>
          </cell>
          <cell r="AB12">
            <v>16097.8</v>
          </cell>
          <cell r="AC12">
            <v>16372</v>
          </cell>
          <cell r="AD12">
            <v>17598.2</v>
          </cell>
          <cell r="AE12">
            <v>18474.1</v>
          </cell>
        </row>
        <row r="13">
          <cell r="B13" t="str">
            <v>United States</v>
          </cell>
          <cell r="C13">
            <v>38110</v>
          </cell>
          <cell r="D13">
            <v>46020</v>
          </cell>
          <cell r="E13">
            <v>50850</v>
          </cell>
          <cell r="F13">
            <v>51040</v>
          </cell>
          <cell r="G13">
            <v>60414</v>
          </cell>
          <cell r="H13">
            <v>63493</v>
          </cell>
          <cell r="I13">
            <v>74147</v>
          </cell>
          <cell r="J13">
            <v>83593</v>
          </cell>
          <cell r="K13">
            <v>97405</v>
          </cell>
          <cell r="L13">
            <v>113692</v>
          </cell>
          <cell r="M13">
            <v>132850</v>
          </cell>
          <cell r="N13">
            <v>147756</v>
          </cell>
          <cell r="O13">
            <v>159143</v>
          </cell>
          <cell r="P13">
            <v>166368</v>
          </cell>
          <cell r="Q13">
            <v>181270</v>
          </cell>
          <cell r="R13">
            <v>198463</v>
          </cell>
          <cell r="S13">
            <v>216617</v>
          </cell>
          <cell r="T13">
            <v>232872</v>
          </cell>
          <cell r="U13">
            <v>238517</v>
          </cell>
          <cell r="V13">
            <v>259059</v>
          </cell>
          <cell r="W13">
            <v>278090</v>
          </cell>
          <cell r="X13">
            <v>266661</v>
          </cell>
          <cell r="Y13">
            <v>273209</v>
          </cell>
          <cell r="Z13">
            <v>284173</v>
          </cell>
          <cell r="AA13">
            <v>330185</v>
          </cell>
          <cell r="AB13">
            <v>362134</v>
          </cell>
          <cell r="AC13">
            <v>408663</v>
          </cell>
          <cell r="AD13">
            <v>472680</v>
          </cell>
          <cell r="AE13">
            <v>521378.224</v>
          </cell>
        </row>
        <row r="15">
          <cell r="B15" t="str">
            <v>C./S. America/Caribbean</v>
          </cell>
          <cell r="C15">
            <v>13125.0937</v>
          </cell>
          <cell r="D15">
            <v>13833.3074</v>
          </cell>
          <cell r="E15">
            <v>13438.0603</v>
          </cell>
          <cell r="F15">
            <v>12533.0794</v>
          </cell>
          <cell r="G15">
            <v>12627.9185</v>
          </cell>
          <cell r="H15">
            <v>13590.6274</v>
          </cell>
          <cell r="I15">
            <v>14680.5919</v>
          </cell>
          <cell r="J15">
            <v>15894.8886</v>
          </cell>
          <cell r="K15">
            <v>17353.8421</v>
          </cell>
          <cell r="L15">
            <v>19838.9286</v>
          </cell>
          <cell r="M15">
            <v>22379.694</v>
          </cell>
          <cell r="N15">
            <v>22904.5156</v>
          </cell>
          <cell r="O15">
            <v>26444.4118</v>
          </cell>
          <cell r="P15">
            <v>28294.5685</v>
          </cell>
          <cell r="Q15">
            <v>31144.0423</v>
          </cell>
          <cell r="R15">
            <v>34644.2849</v>
          </cell>
          <cell r="S15">
            <v>35718.1878</v>
          </cell>
          <cell r="T15">
            <v>38393.0143</v>
          </cell>
          <cell r="U15">
            <v>41499.412</v>
          </cell>
          <cell r="V15">
            <v>42721.905</v>
          </cell>
          <cell r="W15">
            <v>46670.553</v>
          </cell>
          <cell r="X15">
            <v>45685.649</v>
          </cell>
          <cell r="Y15">
            <v>44568.777</v>
          </cell>
          <cell r="Z15">
            <v>49456.93</v>
          </cell>
          <cell r="AA15">
            <v>57390.732</v>
          </cell>
          <cell r="AB15">
            <v>70042.8681</v>
          </cell>
          <cell r="AC15">
            <v>79588.1655</v>
          </cell>
          <cell r="AD15">
            <v>93998.9706</v>
          </cell>
          <cell r="AE15">
            <v>108256.929</v>
          </cell>
        </row>
        <row r="16">
          <cell r="B16" t="str">
            <v>Anguilla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40.8037</v>
          </cell>
          <cell r="N16">
            <v>42.985</v>
          </cell>
          <cell r="O16">
            <v>45.459</v>
          </cell>
          <cell r="P16">
            <v>53.633</v>
          </cell>
          <cell r="Q16">
            <v>61.393</v>
          </cell>
          <cell r="R16">
            <v>55.493</v>
          </cell>
          <cell r="S16">
            <v>57.089</v>
          </cell>
          <cell r="T16">
            <v>65.826</v>
          </cell>
          <cell r="U16">
            <v>67.681</v>
          </cell>
          <cell r="V16">
            <v>63.215</v>
          </cell>
          <cell r="W16">
            <v>63.359</v>
          </cell>
          <cell r="X16">
            <v>69.259</v>
          </cell>
          <cell r="Y16">
            <v>64.306</v>
          </cell>
          <cell r="Z16">
            <v>71.395</v>
          </cell>
          <cell r="AA16">
            <v>76.7</v>
          </cell>
          <cell r="AB16">
            <v>97.25</v>
          </cell>
          <cell r="AC16">
            <v>122.233</v>
          </cell>
          <cell r="AD16">
            <v>136.449</v>
          </cell>
          <cell r="AE16">
            <v>125.632215</v>
          </cell>
        </row>
        <row r="17">
          <cell r="B17" t="str">
            <v>Antigua and Barbuda</v>
          </cell>
          <cell r="C17">
            <v>44.6</v>
          </cell>
          <cell r="D17">
            <v>52.5</v>
          </cell>
          <cell r="E17">
            <v>51.7</v>
          </cell>
          <cell r="F17">
            <v>62.8</v>
          </cell>
          <cell r="G17">
            <v>132.1</v>
          </cell>
          <cell r="H17">
            <v>150.3</v>
          </cell>
          <cell r="I17">
            <v>171.92596</v>
          </cell>
          <cell r="J17">
            <v>198.24396</v>
          </cell>
          <cell r="K17">
            <v>234.89596</v>
          </cell>
          <cell r="L17">
            <v>258.50781</v>
          </cell>
          <cell r="M17">
            <v>308.31844</v>
          </cell>
          <cell r="N17">
            <v>311.307</v>
          </cell>
          <cell r="O17">
            <v>329.074</v>
          </cell>
          <cell r="P17">
            <v>373.589</v>
          </cell>
          <cell r="Q17">
            <v>390.656</v>
          </cell>
          <cell r="R17">
            <v>348.044</v>
          </cell>
          <cell r="S17">
            <v>363.251</v>
          </cell>
          <cell r="T17">
            <v>401.5</v>
          </cell>
          <cell r="U17">
            <v>424.012</v>
          </cell>
          <cell r="V17">
            <v>427.402</v>
          </cell>
          <cell r="W17">
            <v>405.609</v>
          </cell>
          <cell r="X17">
            <v>392.88</v>
          </cell>
          <cell r="Y17">
            <v>388.924</v>
          </cell>
          <cell r="Z17">
            <v>412.704</v>
          </cell>
          <cell r="AA17">
            <v>470.441</v>
          </cell>
          <cell r="AB17">
            <v>454.091</v>
          </cell>
          <cell r="AC17">
            <v>465.464</v>
          </cell>
          <cell r="AD17">
            <v>485.295</v>
          </cell>
          <cell r="AE17">
            <v>508.758828</v>
          </cell>
        </row>
        <row r="18">
          <cell r="B18" t="str">
            <v>Argentina</v>
          </cell>
          <cell r="C18">
            <v>1427</v>
          </cell>
          <cell r="D18">
            <v>1576</v>
          </cell>
          <cell r="E18">
            <v>1513</v>
          </cell>
          <cell r="F18">
            <v>1405</v>
          </cell>
          <cell r="G18">
            <v>1449</v>
          </cell>
          <cell r="H18">
            <v>1599</v>
          </cell>
          <cell r="I18">
            <v>1529</v>
          </cell>
          <cell r="J18">
            <v>1731</v>
          </cell>
          <cell r="K18">
            <v>1894</v>
          </cell>
          <cell r="L18">
            <v>2086</v>
          </cell>
          <cell r="M18">
            <v>2264</v>
          </cell>
          <cell r="N18">
            <v>2174</v>
          </cell>
          <cell r="O18">
            <v>2857.6</v>
          </cell>
          <cell r="P18">
            <v>2932.46</v>
          </cell>
          <cell r="Q18">
            <v>3215.7</v>
          </cell>
          <cell r="R18">
            <v>3675.5</v>
          </cell>
          <cell r="S18">
            <v>4254.75</v>
          </cell>
          <cell r="T18">
            <v>4446.67</v>
          </cell>
          <cell r="U18">
            <v>4701.57</v>
          </cell>
          <cell r="V18">
            <v>4557.32</v>
          </cell>
          <cell r="W18">
            <v>4775.32</v>
          </cell>
          <cell r="X18">
            <v>4469.35</v>
          </cell>
          <cell r="Y18">
            <v>3428.397</v>
          </cell>
          <cell r="Z18">
            <v>4419.119</v>
          </cell>
          <cell r="AA18">
            <v>5202.085</v>
          </cell>
          <cell r="AB18">
            <v>6519.219</v>
          </cell>
          <cell r="AC18">
            <v>7871.067</v>
          </cell>
          <cell r="AD18">
            <v>10210.52</v>
          </cell>
          <cell r="AE18">
            <v>11869.74</v>
          </cell>
        </row>
        <row r="19">
          <cell r="B19" t="str">
            <v>Aruba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204.5256</v>
          </cell>
          <cell r="J19">
            <v>246.9834</v>
          </cell>
          <cell r="K19">
            <v>312.9049</v>
          </cell>
          <cell r="L19">
            <v>338.3242</v>
          </cell>
          <cell r="M19">
            <v>398.4362</v>
          </cell>
          <cell r="N19">
            <v>463.74345</v>
          </cell>
          <cell r="O19">
            <v>558.7708</v>
          </cell>
          <cell r="P19">
            <v>588.1562</v>
          </cell>
          <cell r="Q19">
            <v>604.6929</v>
          </cell>
          <cell r="R19">
            <v>626.0339</v>
          </cell>
          <cell r="S19">
            <v>751.1729</v>
          </cell>
          <cell r="T19">
            <v>798.5473</v>
          </cell>
          <cell r="U19">
            <v>877.151</v>
          </cell>
          <cell r="V19">
            <v>905.814</v>
          </cell>
          <cell r="W19">
            <v>991.466</v>
          </cell>
          <cell r="X19">
            <v>974.87</v>
          </cell>
          <cell r="Y19">
            <v>983.058</v>
          </cell>
          <cell r="Z19">
            <v>1033.097</v>
          </cell>
          <cell r="AA19">
            <v>1232.289</v>
          </cell>
          <cell r="AB19">
            <v>1287.213</v>
          </cell>
          <cell r="AC19">
            <v>1304.039</v>
          </cell>
          <cell r="AD19">
            <v>1473.427</v>
          </cell>
          <cell r="AE19">
            <v>1658.27413</v>
          </cell>
        </row>
        <row r="20">
          <cell r="B20" t="str">
            <v>Bahamas</v>
          </cell>
          <cell r="C20">
            <v>731</v>
          </cell>
          <cell r="D20">
            <v>774</v>
          </cell>
          <cell r="E20">
            <v>774.6</v>
          </cell>
          <cell r="F20">
            <v>875.2</v>
          </cell>
          <cell r="G20">
            <v>899.3</v>
          </cell>
          <cell r="H20">
            <v>1103.8</v>
          </cell>
          <cell r="I20">
            <v>1204.7</v>
          </cell>
          <cell r="J20">
            <v>1247.5</v>
          </cell>
          <cell r="K20">
            <v>1256.6</v>
          </cell>
          <cell r="L20">
            <v>1442</v>
          </cell>
          <cell r="M20">
            <v>1465.1</v>
          </cell>
          <cell r="N20">
            <v>1313.1</v>
          </cell>
          <cell r="O20">
            <v>1361.2</v>
          </cell>
          <cell r="P20">
            <v>1433.8</v>
          </cell>
          <cell r="Q20">
            <v>1489.9</v>
          </cell>
          <cell r="R20">
            <v>1522.6</v>
          </cell>
          <cell r="S20">
            <v>1558.3</v>
          </cell>
          <cell r="T20">
            <v>1573.1</v>
          </cell>
          <cell r="U20">
            <v>1516.7</v>
          </cell>
          <cell r="V20">
            <v>1777.9</v>
          </cell>
          <cell r="W20">
            <v>1945.8</v>
          </cell>
          <cell r="X20">
            <v>1776.1</v>
          </cell>
          <cell r="Y20">
            <v>2035.476</v>
          </cell>
          <cell r="Z20">
            <v>2028.154</v>
          </cell>
          <cell r="AA20">
            <v>2210.79</v>
          </cell>
          <cell r="AB20">
            <v>2459.722</v>
          </cell>
          <cell r="AC20">
            <v>2403.19</v>
          </cell>
          <cell r="AD20">
            <v>2566.47</v>
          </cell>
          <cell r="AE20">
            <v>2502.767</v>
          </cell>
        </row>
        <row r="21">
          <cell r="B21" t="str">
            <v>Barbados</v>
          </cell>
          <cell r="C21">
            <v>331.55</v>
          </cell>
          <cell r="D21">
            <v>334.2</v>
          </cell>
          <cell r="E21">
            <v>343.65</v>
          </cell>
          <cell r="F21">
            <v>344.35</v>
          </cell>
          <cell r="G21">
            <v>382.9</v>
          </cell>
          <cell r="H21">
            <v>420.3</v>
          </cell>
          <cell r="I21">
            <v>442.6</v>
          </cell>
          <cell r="J21">
            <v>488.9</v>
          </cell>
          <cell r="K21">
            <v>570.45</v>
          </cell>
          <cell r="L21">
            <v>675.05</v>
          </cell>
          <cell r="M21">
            <v>627.15</v>
          </cell>
          <cell r="N21">
            <v>594</v>
          </cell>
          <cell r="O21">
            <v>590.6</v>
          </cell>
          <cell r="P21">
            <v>662.5</v>
          </cell>
          <cell r="Q21">
            <v>785</v>
          </cell>
          <cell r="R21">
            <v>843.85</v>
          </cell>
          <cell r="S21">
            <v>901</v>
          </cell>
          <cell r="T21">
            <v>932.75</v>
          </cell>
          <cell r="U21">
            <v>994.65</v>
          </cell>
          <cell r="V21">
            <v>997.1</v>
          </cell>
          <cell r="W21">
            <v>1055.3</v>
          </cell>
          <cell r="X21">
            <v>1032.4</v>
          </cell>
          <cell r="Y21">
            <v>1003.3</v>
          </cell>
          <cell r="Z21">
            <v>1123.65</v>
          </cell>
          <cell r="AA21">
            <v>1181.35</v>
          </cell>
          <cell r="AB21">
            <v>1410.5</v>
          </cell>
          <cell r="AC21">
            <v>1541.3069</v>
          </cell>
          <cell r="AD21">
            <v>1729.26018</v>
          </cell>
          <cell r="AE21">
            <v>1941.60083</v>
          </cell>
        </row>
        <row r="22">
          <cell r="B22" t="str">
            <v>Belize</v>
          </cell>
          <cell r="C22">
            <v>18</v>
          </cell>
          <cell r="D22">
            <v>18</v>
          </cell>
          <cell r="E22">
            <v>18</v>
          </cell>
          <cell r="F22">
            <v>17</v>
          </cell>
          <cell r="G22">
            <v>17.6</v>
          </cell>
          <cell r="H22">
            <v>21.7</v>
          </cell>
          <cell r="I22">
            <v>26.95</v>
          </cell>
          <cell r="J22">
            <v>35</v>
          </cell>
          <cell r="K22">
            <v>50.6</v>
          </cell>
          <cell r="L22">
            <v>60.65</v>
          </cell>
          <cell r="M22">
            <v>82.7</v>
          </cell>
          <cell r="N22">
            <v>89.4</v>
          </cell>
          <cell r="O22">
            <v>107.9</v>
          </cell>
          <cell r="P22">
            <v>115.5</v>
          </cell>
          <cell r="Q22">
            <v>108.8845</v>
          </cell>
          <cell r="R22">
            <v>117.156</v>
          </cell>
          <cell r="S22">
            <v>124.975</v>
          </cell>
          <cell r="T22">
            <v>124.19</v>
          </cell>
          <cell r="U22">
            <v>121.65</v>
          </cell>
          <cell r="V22">
            <v>129.96</v>
          </cell>
          <cell r="W22">
            <v>134.898</v>
          </cell>
          <cell r="X22">
            <v>143.205</v>
          </cell>
          <cell r="Y22">
            <v>160.749</v>
          </cell>
          <cell r="Z22">
            <v>196.028</v>
          </cell>
          <cell r="AA22">
            <v>223.427</v>
          </cell>
          <cell r="AB22">
            <v>283.989</v>
          </cell>
          <cell r="AC22">
            <v>339.054</v>
          </cell>
          <cell r="AD22">
            <v>368.927</v>
          </cell>
          <cell r="AE22">
            <v>358.085</v>
          </cell>
        </row>
        <row r="23">
          <cell r="B23" t="str">
            <v>Bolivarian Rep. of Venezuela</v>
          </cell>
          <cell r="C23">
            <v>663</v>
          </cell>
          <cell r="D23">
            <v>729</v>
          </cell>
          <cell r="E23">
            <v>1004</v>
          </cell>
          <cell r="F23">
            <v>1035</v>
          </cell>
          <cell r="G23">
            <v>658</v>
          </cell>
          <cell r="H23">
            <v>760</v>
          </cell>
          <cell r="I23">
            <v>794</v>
          </cell>
          <cell r="J23">
            <v>839</v>
          </cell>
          <cell r="K23">
            <v>815</v>
          </cell>
          <cell r="L23">
            <v>898</v>
          </cell>
          <cell r="M23">
            <v>1121</v>
          </cell>
          <cell r="N23">
            <v>1148</v>
          </cell>
          <cell r="O23">
            <v>1206</v>
          </cell>
          <cell r="P23">
            <v>1230</v>
          </cell>
          <cell r="Q23">
            <v>1454</v>
          </cell>
          <cell r="R23">
            <v>1529</v>
          </cell>
          <cell r="S23">
            <v>1448</v>
          </cell>
          <cell r="T23">
            <v>1189</v>
          </cell>
          <cell r="U23">
            <v>1286</v>
          </cell>
          <cell r="V23">
            <v>1207</v>
          </cell>
          <cell r="W23">
            <v>1057</v>
          </cell>
          <cell r="X23">
            <v>1242</v>
          </cell>
          <cell r="Y23">
            <v>913</v>
          </cell>
          <cell r="Z23">
            <v>791</v>
          </cell>
          <cell r="AA23">
            <v>1024</v>
          </cell>
          <cell r="AB23">
            <v>1247</v>
          </cell>
          <cell r="AC23">
            <v>1469</v>
          </cell>
          <cell r="AD23">
            <v>1552</v>
          </cell>
          <cell r="AE23">
            <v>1708</v>
          </cell>
        </row>
        <row r="24">
          <cell r="B24" t="str">
            <v>Bolivia</v>
          </cell>
          <cell r="C24">
            <v>79.5</v>
          </cell>
          <cell r="D24">
            <v>85</v>
          </cell>
          <cell r="E24">
            <v>74.3</v>
          </cell>
          <cell r="F24">
            <v>95</v>
          </cell>
          <cell r="G24">
            <v>85.5</v>
          </cell>
          <cell r="H24">
            <v>87.5</v>
          </cell>
          <cell r="I24">
            <v>109.2</v>
          </cell>
          <cell r="J24">
            <v>120.2</v>
          </cell>
          <cell r="K24">
            <v>116.8</v>
          </cell>
          <cell r="L24">
            <v>130.3</v>
          </cell>
          <cell r="M24">
            <v>132.6</v>
          </cell>
          <cell r="N24">
            <v>143.2</v>
          </cell>
          <cell r="O24">
            <v>150.1</v>
          </cell>
          <cell r="P24">
            <v>165.4</v>
          </cell>
          <cell r="Q24">
            <v>176.9</v>
          </cell>
          <cell r="R24">
            <v>174.4</v>
          </cell>
          <cell r="S24">
            <v>166.54</v>
          </cell>
          <cell r="T24">
            <v>232.04</v>
          </cell>
          <cell r="U24">
            <v>235.3</v>
          </cell>
          <cell r="V24">
            <v>243.3</v>
          </cell>
          <cell r="W24">
            <v>207.15</v>
          </cell>
          <cell r="X24">
            <v>221.412</v>
          </cell>
          <cell r="Y24">
            <v>241.596</v>
          </cell>
          <cell r="Z24">
            <v>348.457</v>
          </cell>
          <cell r="AA24">
            <v>400.677</v>
          </cell>
          <cell r="AB24">
            <v>472.583</v>
          </cell>
          <cell r="AC24">
            <v>461.722</v>
          </cell>
          <cell r="AD24">
            <v>483.74</v>
          </cell>
          <cell r="AE24">
            <v>482.147</v>
          </cell>
        </row>
        <row r="25">
          <cell r="B25" t="str">
            <v>Brazil</v>
          </cell>
          <cell r="C25">
            <v>1672</v>
          </cell>
          <cell r="D25">
            <v>2181</v>
          </cell>
          <cell r="E25">
            <v>1739</v>
          </cell>
          <cell r="F25">
            <v>1648</v>
          </cell>
          <cell r="G25">
            <v>1862</v>
          </cell>
          <cell r="H25">
            <v>1993</v>
          </cell>
          <cell r="I25">
            <v>1752</v>
          </cell>
          <cell r="J25">
            <v>1885</v>
          </cell>
          <cell r="K25">
            <v>2198</v>
          </cell>
          <cell r="L25">
            <v>3070</v>
          </cell>
          <cell r="M25">
            <v>3706</v>
          </cell>
          <cell r="N25">
            <v>3268</v>
          </cell>
          <cell r="O25">
            <v>4002</v>
          </cell>
          <cell r="P25">
            <v>3911</v>
          </cell>
          <cell r="Q25">
            <v>4817</v>
          </cell>
          <cell r="R25">
            <v>6005</v>
          </cell>
          <cell r="S25">
            <v>4453</v>
          </cell>
          <cell r="T25">
            <v>5488</v>
          </cell>
          <cell r="U25">
            <v>7083</v>
          </cell>
          <cell r="V25">
            <v>6873</v>
          </cell>
          <cell r="W25">
            <v>8960.93</v>
          </cell>
          <cell r="X25">
            <v>8717.947</v>
          </cell>
          <cell r="Y25">
            <v>8789.965</v>
          </cell>
          <cell r="Z25">
            <v>9570.225</v>
          </cell>
          <cell r="AA25">
            <v>11614.626</v>
          </cell>
          <cell r="AB25">
            <v>14855.68</v>
          </cell>
          <cell r="AC25">
            <v>17945.68</v>
          </cell>
          <cell r="AD25">
            <v>22614.75</v>
          </cell>
          <cell r="AE25">
            <v>28822.03</v>
          </cell>
        </row>
        <row r="26">
          <cell r="B26" t="str">
            <v>Chile</v>
          </cell>
          <cell r="C26">
            <v>1218</v>
          </cell>
          <cell r="D26">
            <v>1118</v>
          </cell>
          <cell r="E26">
            <v>886</v>
          </cell>
          <cell r="F26">
            <v>756</v>
          </cell>
          <cell r="G26">
            <v>620</v>
          </cell>
          <cell r="H26">
            <v>656.72</v>
          </cell>
          <cell r="I26">
            <v>999.16</v>
          </cell>
          <cell r="J26">
            <v>1005.7</v>
          </cell>
          <cell r="K26">
            <v>1037.8</v>
          </cell>
          <cell r="L26">
            <v>1478.25</v>
          </cell>
          <cell r="M26">
            <v>1785.7</v>
          </cell>
          <cell r="N26">
            <v>2060.2</v>
          </cell>
          <cell r="O26">
            <v>2284.8</v>
          </cell>
          <cell r="P26">
            <v>2443.4</v>
          </cell>
          <cell r="Q26">
            <v>2763.9</v>
          </cell>
          <cell r="R26">
            <v>3248.9</v>
          </cell>
          <cell r="S26">
            <v>3494.96</v>
          </cell>
          <cell r="T26">
            <v>3799.44</v>
          </cell>
          <cell r="U26">
            <v>3859.29</v>
          </cell>
          <cell r="V26">
            <v>3780.1</v>
          </cell>
          <cell r="W26">
            <v>3994.52</v>
          </cell>
          <cell r="X26">
            <v>4070.68</v>
          </cell>
          <cell r="Y26">
            <v>4315.234</v>
          </cell>
          <cell r="Z26">
            <v>4990.215</v>
          </cell>
          <cell r="AA26">
            <v>5949.226</v>
          </cell>
          <cell r="AB26">
            <v>7039.87</v>
          </cell>
          <cell r="AC26">
            <v>7726.12</v>
          </cell>
          <cell r="AD26">
            <v>8840.89</v>
          </cell>
          <cell r="AE26">
            <v>10645.377</v>
          </cell>
        </row>
        <row r="27">
          <cell r="B27" t="str">
            <v>Colombia</v>
          </cell>
          <cell r="C27">
            <v>1293.99</v>
          </cell>
          <cell r="D27">
            <v>1114.37</v>
          </cell>
          <cell r="E27">
            <v>1294.1</v>
          </cell>
          <cell r="F27">
            <v>819</v>
          </cell>
          <cell r="G27">
            <v>901</v>
          </cell>
          <cell r="H27">
            <v>824</v>
          </cell>
          <cell r="I27">
            <v>1080</v>
          </cell>
          <cell r="J27">
            <v>1132</v>
          </cell>
          <cell r="K27">
            <v>1374</v>
          </cell>
          <cell r="L27">
            <v>1252</v>
          </cell>
          <cell r="M27">
            <v>1548</v>
          </cell>
          <cell r="N27">
            <v>1540</v>
          </cell>
          <cell r="O27">
            <v>1932.3</v>
          </cell>
          <cell r="P27">
            <v>2456.8</v>
          </cell>
          <cell r="Q27">
            <v>1521.924</v>
          </cell>
          <cell r="R27">
            <v>1640.99</v>
          </cell>
          <cell r="S27">
            <v>2133.084</v>
          </cell>
          <cell r="T27">
            <v>2095.902</v>
          </cell>
          <cell r="U27">
            <v>1891.571</v>
          </cell>
          <cell r="V27">
            <v>1876.326</v>
          </cell>
          <cell r="W27">
            <v>1984.204</v>
          </cell>
          <cell r="X27">
            <v>2122.372</v>
          </cell>
          <cell r="Y27">
            <v>1799.024</v>
          </cell>
          <cell r="Z27">
            <v>1852.468</v>
          </cell>
          <cell r="AA27">
            <v>2187.754</v>
          </cell>
          <cell r="AB27">
            <v>2593.948</v>
          </cell>
          <cell r="AC27">
            <v>3301.41</v>
          </cell>
          <cell r="AD27">
            <v>3559.08</v>
          </cell>
          <cell r="AE27">
            <v>3967.431</v>
          </cell>
        </row>
        <row r="28">
          <cell r="B28" t="str">
            <v>Costa Rica</v>
          </cell>
          <cell r="C28">
            <v>183</v>
          </cell>
          <cell r="D28">
            <v>163.8</v>
          </cell>
          <cell r="E28">
            <v>233.2</v>
          </cell>
          <cell r="F28">
            <v>264.1</v>
          </cell>
          <cell r="G28">
            <v>256.6</v>
          </cell>
          <cell r="H28">
            <v>257.6</v>
          </cell>
          <cell r="I28">
            <v>286.4</v>
          </cell>
          <cell r="J28">
            <v>317.2</v>
          </cell>
          <cell r="K28">
            <v>407.9</v>
          </cell>
          <cell r="L28">
            <v>472.8</v>
          </cell>
          <cell r="M28">
            <v>583.1</v>
          </cell>
          <cell r="N28">
            <v>662.3</v>
          </cell>
          <cell r="O28">
            <v>808.1</v>
          </cell>
          <cell r="P28">
            <v>1004.9</v>
          </cell>
          <cell r="Q28">
            <v>1162.8</v>
          </cell>
          <cell r="R28">
            <v>956.6</v>
          </cell>
          <cell r="S28">
            <v>1041.61</v>
          </cell>
          <cell r="T28">
            <v>1116.06</v>
          </cell>
          <cell r="U28">
            <v>1328.69</v>
          </cell>
          <cell r="V28">
            <v>1643.289</v>
          </cell>
          <cell r="W28">
            <v>1910.948</v>
          </cell>
          <cell r="X28">
            <v>1899.37</v>
          </cell>
          <cell r="Y28">
            <v>1840.639</v>
          </cell>
          <cell r="Z28">
            <v>1989.608</v>
          </cell>
          <cell r="AA28">
            <v>2207.206</v>
          </cell>
          <cell r="AB28">
            <v>2584.513</v>
          </cell>
          <cell r="AC28">
            <v>2940.47</v>
          </cell>
          <cell r="AD28">
            <v>3598.125</v>
          </cell>
          <cell r="AE28">
            <v>4163.95887</v>
          </cell>
        </row>
        <row r="29">
          <cell r="B29" t="str">
            <v>Cuba</v>
          </cell>
          <cell r="C29">
            <v>367.660373</v>
          </cell>
          <cell r="D29">
            <v>388.810497</v>
          </cell>
          <cell r="E29">
            <v>362.233414</v>
          </cell>
          <cell r="F29">
            <v>341.919857</v>
          </cell>
          <cell r="G29">
            <v>359.166003</v>
          </cell>
          <cell r="H29">
            <v>378.557192</v>
          </cell>
          <cell r="I29">
            <v>395.181275</v>
          </cell>
          <cell r="J29">
            <v>437.33137</v>
          </cell>
          <cell r="K29">
            <v>478.065737</v>
          </cell>
          <cell r="L29">
            <v>550.9972</v>
          </cell>
          <cell r="M29">
            <v>525.4</v>
          </cell>
          <cell r="N29">
            <v>583.4</v>
          </cell>
          <cell r="O29">
            <v>742.6</v>
          </cell>
          <cell r="P29">
            <v>832</v>
          </cell>
          <cell r="Q29">
            <v>1160.8</v>
          </cell>
          <cell r="R29">
            <v>1528.7</v>
          </cell>
          <cell r="S29">
            <v>1964.8</v>
          </cell>
          <cell r="T29">
            <v>1962.5</v>
          </cell>
          <cell r="U29">
            <v>2155.2</v>
          </cell>
          <cell r="V29">
            <v>2627.5</v>
          </cell>
          <cell r="W29">
            <v>2642.7</v>
          </cell>
          <cell r="X29">
            <v>2416.2</v>
          </cell>
          <cell r="Y29">
            <v>2349.6</v>
          </cell>
          <cell r="Z29">
            <v>2844.6</v>
          </cell>
          <cell r="AA29">
            <v>3634.4</v>
          </cell>
          <cell r="AB29">
            <v>7074.73809</v>
          </cell>
          <cell r="AC29">
            <v>7200.99363</v>
          </cell>
          <cell r="AD29">
            <v>8588.18447</v>
          </cell>
          <cell r="AE29">
            <v>9129.24009</v>
          </cell>
        </row>
        <row r="30">
          <cell r="B30" t="str">
            <v>Dominica</v>
          </cell>
          <cell r="C30">
            <v>5.6</v>
          </cell>
          <cell r="D30">
            <v>3.7</v>
          </cell>
          <cell r="E30">
            <v>6.6</v>
          </cell>
          <cell r="F30">
            <v>8.2</v>
          </cell>
          <cell r="G30">
            <v>11.8</v>
          </cell>
          <cell r="H30">
            <v>10.2</v>
          </cell>
          <cell r="I30">
            <v>14.037007</v>
          </cell>
          <cell r="J30">
            <v>16.37037</v>
          </cell>
          <cell r="K30">
            <v>20.225933</v>
          </cell>
          <cell r="L30">
            <v>24.262915</v>
          </cell>
          <cell r="M30">
            <v>32.962985</v>
          </cell>
          <cell r="N30">
            <v>35.885</v>
          </cell>
          <cell r="O30">
            <v>41.289</v>
          </cell>
          <cell r="P30">
            <v>47.459</v>
          </cell>
          <cell r="Q30">
            <v>51.2</v>
          </cell>
          <cell r="R30">
            <v>61.078</v>
          </cell>
          <cell r="S30">
            <v>67.148</v>
          </cell>
          <cell r="T30">
            <v>79.511</v>
          </cell>
          <cell r="U30">
            <v>84.43</v>
          </cell>
          <cell r="V30">
            <v>96.997</v>
          </cell>
          <cell r="W30">
            <v>87.363</v>
          </cell>
          <cell r="X30">
            <v>75.141</v>
          </cell>
          <cell r="Y30">
            <v>77.757</v>
          </cell>
          <cell r="Z30">
            <v>76.429</v>
          </cell>
          <cell r="AA30">
            <v>86.223</v>
          </cell>
          <cell r="AB30">
            <v>85.232</v>
          </cell>
          <cell r="AC30">
            <v>98.597</v>
          </cell>
          <cell r="AD30">
            <v>98.405</v>
          </cell>
          <cell r="AE30">
            <v>100.553035</v>
          </cell>
        </row>
        <row r="31">
          <cell r="B31" t="str">
            <v>Dominican Republic</v>
          </cell>
          <cell r="C31">
            <v>304.9</v>
          </cell>
          <cell r="D31">
            <v>317.3</v>
          </cell>
          <cell r="E31">
            <v>367.7</v>
          </cell>
          <cell r="F31">
            <v>451.1</v>
          </cell>
          <cell r="G31">
            <v>497.4</v>
          </cell>
          <cell r="H31">
            <v>579.4</v>
          </cell>
          <cell r="I31">
            <v>686.9</v>
          </cell>
          <cell r="J31">
            <v>847</v>
          </cell>
          <cell r="K31">
            <v>1006.4</v>
          </cell>
          <cell r="L31">
            <v>1032.1</v>
          </cell>
          <cell r="M31">
            <v>1086.2</v>
          </cell>
          <cell r="N31">
            <v>1187.2</v>
          </cell>
          <cell r="O31">
            <v>1336.6</v>
          </cell>
          <cell r="P31">
            <v>1490.7</v>
          </cell>
          <cell r="Q31">
            <v>1736.7</v>
          </cell>
          <cell r="R31">
            <v>1893.9</v>
          </cell>
          <cell r="S31">
            <v>2078.3</v>
          </cell>
          <cell r="T31">
            <v>2372.7</v>
          </cell>
          <cell r="U31">
            <v>2420.5</v>
          </cell>
          <cell r="V31">
            <v>2767</v>
          </cell>
          <cell r="W31">
            <v>3142.5</v>
          </cell>
          <cell r="X31">
            <v>3023.5</v>
          </cell>
          <cell r="Y31">
            <v>2982.3</v>
          </cell>
          <cell r="Z31">
            <v>3401.1</v>
          </cell>
          <cell r="AA31">
            <v>3434.6</v>
          </cell>
          <cell r="AB31">
            <v>3864.9</v>
          </cell>
          <cell r="AC31">
            <v>4496.3</v>
          </cell>
          <cell r="AD31">
            <v>4740.3</v>
          </cell>
          <cell r="AE31">
            <v>4883.42254</v>
          </cell>
        </row>
        <row r="32">
          <cell r="B32" t="str">
            <v>Ecuador</v>
          </cell>
          <cell r="C32">
            <v>347.7</v>
          </cell>
          <cell r="D32">
            <v>379</v>
          </cell>
          <cell r="E32">
            <v>356</v>
          </cell>
          <cell r="F32">
            <v>297</v>
          </cell>
          <cell r="G32">
            <v>271</v>
          </cell>
          <cell r="H32">
            <v>370</v>
          </cell>
          <cell r="I32">
            <v>414</v>
          </cell>
          <cell r="J32">
            <v>394</v>
          </cell>
          <cell r="K32">
            <v>413</v>
          </cell>
          <cell r="L32">
            <v>486</v>
          </cell>
          <cell r="M32">
            <v>508</v>
          </cell>
          <cell r="N32">
            <v>524</v>
          </cell>
          <cell r="O32">
            <v>584</v>
          </cell>
          <cell r="P32">
            <v>602.7</v>
          </cell>
          <cell r="Q32">
            <v>639.82</v>
          </cell>
          <cell r="R32">
            <v>686.82</v>
          </cell>
          <cell r="S32">
            <v>640.03</v>
          </cell>
          <cell r="T32">
            <v>639.1</v>
          </cell>
          <cell r="U32">
            <v>631.31</v>
          </cell>
          <cell r="V32">
            <v>680.51</v>
          </cell>
          <cell r="W32">
            <v>793.313</v>
          </cell>
          <cell r="X32">
            <v>799.157</v>
          </cell>
          <cell r="Y32">
            <v>820.441</v>
          </cell>
          <cell r="Z32">
            <v>812.44</v>
          </cell>
          <cell r="AA32">
            <v>939.577</v>
          </cell>
          <cell r="AB32">
            <v>940.326</v>
          </cell>
          <cell r="AC32">
            <v>958.82</v>
          </cell>
          <cell r="AD32">
            <v>1086.516</v>
          </cell>
          <cell r="AE32">
            <v>1288.15241</v>
          </cell>
        </row>
        <row r="33">
          <cell r="B33" t="str">
            <v>El Salvador</v>
          </cell>
          <cell r="C33">
            <v>121.96</v>
          </cell>
          <cell r="D33">
            <v>110.36</v>
          </cell>
          <cell r="E33">
            <v>109.68</v>
          </cell>
          <cell r="F33">
            <v>127.44</v>
          </cell>
          <cell r="G33">
            <v>153.68</v>
          </cell>
          <cell r="H33">
            <v>195.64</v>
          </cell>
          <cell r="I33">
            <v>190.5337</v>
          </cell>
          <cell r="J33">
            <v>241.66</v>
          </cell>
          <cell r="K33">
            <v>278.66</v>
          </cell>
          <cell r="L33">
            <v>320.42</v>
          </cell>
          <cell r="M33">
            <v>301.0802</v>
          </cell>
          <cell r="N33">
            <v>283.9711</v>
          </cell>
          <cell r="O33">
            <v>337.6463</v>
          </cell>
          <cell r="P33">
            <v>291.18</v>
          </cell>
          <cell r="Q33">
            <v>337.9635</v>
          </cell>
          <cell r="R33">
            <v>342.3345</v>
          </cell>
          <cell r="S33">
            <v>317.9899</v>
          </cell>
          <cell r="T33">
            <v>460.242</v>
          </cell>
          <cell r="U33">
            <v>575.557</v>
          </cell>
          <cell r="V33">
            <v>620.1</v>
          </cell>
          <cell r="W33">
            <v>673.101</v>
          </cell>
          <cell r="X33">
            <v>680.1</v>
          </cell>
          <cell r="Y33">
            <v>750.1</v>
          </cell>
          <cell r="Z33">
            <v>906.692</v>
          </cell>
          <cell r="AA33">
            <v>1038.61</v>
          </cell>
          <cell r="AB33">
            <v>1097.91</v>
          </cell>
          <cell r="AC33">
            <v>1387.54</v>
          </cell>
          <cell r="AD33">
            <v>1453.87</v>
          </cell>
          <cell r="AE33">
            <v>1481.61274</v>
          </cell>
        </row>
        <row r="34">
          <cell r="B34" t="str">
            <v>Grenada</v>
          </cell>
          <cell r="C34">
            <v>20.6</v>
          </cell>
          <cell r="D34">
            <v>18.7</v>
          </cell>
          <cell r="E34">
            <v>18.3</v>
          </cell>
          <cell r="F34">
            <v>18.6</v>
          </cell>
          <cell r="G34">
            <v>21.6</v>
          </cell>
          <cell r="H34">
            <v>30.5926</v>
          </cell>
          <cell r="I34">
            <v>42.81483</v>
          </cell>
          <cell r="J34">
            <v>44.25924</v>
          </cell>
          <cell r="K34">
            <v>49.33333</v>
          </cell>
          <cell r="L34">
            <v>52.70368</v>
          </cell>
          <cell r="M34">
            <v>63.018511</v>
          </cell>
          <cell r="N34">
            <v>70.989</v>
          </cell>
          <cell r="O34">
            <v>75.122</v>
          </cell>
          <cell r="P34">
            <v>86.522</v>
          </cell>
          <cell r="Q34">
            <v>100.07415</v>
          </cell>
          <cell r="R34">
            <v>98.203711</v>
          </cell>
          <cell r="S34">
            <v>105.196</v>
          </cell>
          <cell r="T34">
            <v>104.545</v>
          </cell>
          <cell r="U34">
            <v>116.192</v>
          </cell>
          <cell r="V34">
            <v>140.9</v>
          </cell>
          <cell r="W34">
            <v>146.312</v>
          </cell>
          <cell r="X34">
            <v>129.136</v>
          </cell>
          <cell r="Y34">
            <v>128.266</v>
          </cell>
          <cell r="Z34">
            <v>132.291</v>
          </cell>
          <cell r="AA34">
            <v>155.622</v>
          </cell>
          <cell r="AB34">
            <v>114.708</v>
          </cell>
          <cell r="AC34">
            <v>128.615</v>
          </cell>
          <cell r="AD34">
            <v>146.047</v>
          </cell>
          <cell r="AE34">
            <v>144.758294</v>
          </cell>
        </row>
        <row r="35">
          <cell r="B35" t="str">
            <v>Guatemala</v>
          </cell>
          <cell r="C35">
            <v>169</v>
          </cell>
          <cell r="D35">
            <v>110.6</v>
          </cell>
          <cell r="E35">
            <v>69.6</v>
          </cell>
          <cell r="F35">
            <v>42.5</v>
          </cell>
          <cell r="G35">
            <v>61.2</v>
          </cell>
          <cell r="H35">
            <v>51.4</v>
          </cell>
          <cell r="I35">
            <v>92.5</v>
          </cell>
          <cell r="J35">
            <v>133.7</v>
          </cell>
          <cell r="K35">
            <v>134.4</v>
          </cell>
          <cell r="L35">
            <v>219.2</v>
          </cell>
          <cell r="M35">
            <v>313.3</v>
          </cell>
          <cell r="N35">
            <v>422</v>
          </cell>
          <cell r="O35">
            <v>579.7</v>
          </cell>
          <cell r="P35">
            <v>625.3</v>
          </cell>
          <cell r="Q35">
            <v>658.5</v>
          </cell>
          <cell r="R35">
            <v>627.7</v>
          </cell>
          <cell r="S35">
            <v>533.4</v>
          </cell>
          <cell r="T35">
            <v>542.3</v>
          </cell>
          <cell r="U35">
            <v>580.6</v>
          </cell>
          <cell r="V35">
            <v>653.3</v>
          </cell>
          <cell r="W35">
            <v>701.7</v>
          </cell>
          <cell r="X35">
            <v>947.869</v>
          </cell>
          <cell r="Y35">
            <v>1052.571</v>
          </cell>
          <cell r="Z35">
            <v>954.208</v>
          </cell>
          <cell r="AA35">
            <v>1014.9</v>
          </cell>
          <cell r="AB35">
            <v>1221.8</v>
          </cell>
          <cell r="AC35">
            <v>1410.114</v>
          </cell>
          <cell r="AD35">
            <v>1619.1</v>
          </cell>
          <cell r="AE35">
            <v>1648.8</v>
          </cell>
        </row>
        <row r="36">
          <cell r="B36" t="str">
            <v>Guyana</v>
          </cell>
          <cell r="C36">
            <v>17.7647</v>
          </cell>
          <cell r="D36">
            <v>20.83557</v>
          </cell>
          <cell r="E36">
            <v>17.83333</v>
          </cell>
          <cell r="F36">
            <v>25.79997</v>
          </cell>
          <cell r="G36">
            <v>23.48903</v>
          </cell>
          <cell r="H36">
            <v>46.70905</v>
          </cell>
          <cell r="I36">
            <v>50.487404</v>
          </cell>
          <cell r="J36">
            <v>57.793413</v>
          </cell>
          <cell r="K36">
            <v>63.514653</v>
          </cell>
          <cell r="L36">
            <v>73.14502</v>
          </cell>
          <cell r="M36">
            <v>84.709538</v>
          </cell>
          <cell r="N36">
            <v>88.492707</v>
          </cell>
          <cell r="O36">
            <v>102.392</v>
          </cell>
          <cell r="P36">
            <v>111.855</v>
          </cell>
          <cell r="Q36">
            <v>117.075</v>
          </cell>
          <cell r="R36">
            <v>129.565</v>
          </cell>
          <cell r="S36">
            <v>140.1</v>
          </cell>
          <cell r="T36">
            <v>148.1</v>
          </cell>
          <cell r="U36">
            <v>141.8</v>
          </cell>
          <cell r="V36">
            <v>147</v>
          </cell>
          <cell r="W36">
            <v>169.3</v>
          </cell>
          <cell r="X36">
            <v>172</v>
          </cell>
          <cell r="Y36">
            <v>172.3</v>
          </cell>
          <cell r="Z36">
            <v>156.8</v>
          </cell>
          <cell r="AA36">
            <v>160.893</v>
          </cell>
          <cell r="AB36">
            <v>147.866</v>
          </cell>
          <cell r="AC36">
            <v>147.644</v>
          </cell>
          <cell r="AD36">
            <v>172.897</v>
          </cell>
          <cell r="AE36">
            <v>202.139688</v>
          </cell>
        </row>
        <row r="37">
          <cell r="B37" t="str">
            <v>Haiti</v>
          </cell>
          <cell r="C37">
            <v>84.38</v>
          </cell>
          <cell r="D37">
            <v>84.4</v>
          </cell>
          <cell r="E37">
            <v>91.18</v>
          </cell>
          <cell r="F37">
            <v>96.08</v>
          </cell>
          <cell r="G37">
            <v>96.56</v>
          </cell>
          <cell r="H37">
            <v>105.6</v>
          </cell>
          <cell r="I37">
            <v>93.56</v>
          </cell>
          <cell r="J37">
            <v>102.12</v>
          </cell>
          <cell r="K37">
            <v>84.18</v>
          </cell>
          <cell r="L37">
            <v>79.26</v>
          </cell>
          <cell r="M37">
            <v>42.7</v>
          </cell>
          <cell r="N37">
            <v>48.1</v>
          </cell>
          <cell r="O37">
            <v>32.5</v>
          </cell>
          <cell r="P37">
            <v>26.3</v>
          </cell>
          <cell r="Q37">
            <v>6.7</v>
          </cell>
          <cell r="R37">
            <v>98.06</v>
          </cell>
          <cell r="S37">
            <v>104.08</v>
          </cell>
          <cell r="T37">
            <v>172.4</v>
          </cell>
          <cell r="U37">
            <v>163</v>
          </cell>
          <cell r="V37">
            <v>173</v>
          </cell>
          <cell r="W37">
            <v>158</v>
          </cell>
          <cell r="X37">
            <v>123</v>
          </cell>
          <cell r="Y37">
            <v>124.77</v>
          </cell>
          <cell r="Z37">
            <v>114.01</v>
          </cell>
          <cell r="AA37">
            <v>109.8</v>
          </cell>
          <cell r="AB37">
            <v>93.26</v>
          </cell>
          <cell r="AC37">
            <v>148.93</v>
          </cell>
          <cell r="AD37">
            <v>152.27</v>
          </cell>
          <cell r="AE37">
            <v>193.070777</v>
          </cell>
        </row>
        <row r="38">
          <cell r="B38" t="str">
            <v>Honduras</v>
          </cell>
          <cell r="C38">
            <v>73.45</v>
          </cell>
          <cell r="D38">
            <v>81.85</v>
          </cell>
          <cell r="E38">
            <v>72.9</v>
          </cell>
          <cell r="F38">
            <v>79.75</v>
          </cell>
          <cell r="G38">
            <v>86.85</v>
          </cell>
          <cell r="H38">
            <v>89.25</v>
          </cell>
          <cell r="I38">
            <v>94.6</v>
          </cell>
          <cell r="J38">
            <v>104.65</v>
          </cell>
          <cell r="K38">
            <v>120.2</v>
          </cell>
          <cell r="L38">
            <v>133.2</v>
          </cell>
          <cell r="M38">
            <v>120.8</v>
          </cell>
          <cell r="N38">
            <v>159</v>
          </cell>
          <cell r="O38">
            <v>185.8</v>
          </cell>
          <cell r="P38">
            <v>190.9</v>
          </cell>
          <cell r="Q38">
            <v>207.4</v>
          </cell>
          <cell r="R38">
            <v>220.6</v>
          </cell>
          <cell r="S38">
            <v>277.1</v>
          </cell>
          <cell r="T38">
            <v>327.7</v>
          </cell>
          <cell r="U38">
            <v>332.1</v>
          </cell>
          <cell r="V38">
            <v>427.1</v>
          </cell>
          <cell r="W38">
            <v>486.8</v>
          </cell>
          <cell r="X38">
            <v>488.3</v>
          </cell>
          <cell r="Y38">
            <v>524.661</v>
          </cell>
          <cell r="Z38">
            <v>573.398</v>
          </cell>
          <cell r="AA38">
            <v>635.185</v>
          </cell>
          <cell r="AB38">
            <v>683.677</v>
          </cell>
          <cell r="AC38">
            <v>670.725</v>
          </cell>
          <cell r="AD38">
            <v>732.109</v>
          </cell>
          <cell r="AE38">
            <v>901.748491</v>
          </cell>
        </row>
        <row r="39">
          <cell r="B39" t="str">
            <v>Jamaica</v>
          </cell>
          <cell r="C39">
            <v>375.1</v>
          </cell>
          <cell r="D39">
            <v>405.3</v>
          </cell>
          <cell r="E39">
            <v>465.1</v>
          </cell>
          <cell r="F39">
            <v>520.1</v>
          </cell>
          <cell r="G39">
            <v>545.3</v>
          </cell>
          <cell r="H39">
            <v>563.6</v>
          </cell>
          <cell r="I39">
            <v>707.2</v>
          </cell>
          <cell r="J39">
            <v>795.3</v>
          </cell>
          <cell r="K39">
            <v>746.1</v>
          </cell>
          <cell r="L39">
            <v>828.9</v>
          </cell>
          <cell r="M39">
            <v>975.5</v>
          </cell>
          <cell r="N39">
            <v>950.1</v>
          </cell>
          <cell r="O39">
            <v>1060.2</v>
          </cell>
          <cell r="P39">
            <v>1211.1</v>
          </cell>
          <cell r="Q39">
            <v>1452</v>
          </cell>
          <cell r="R39">
            <v>1567.6</v>
          </cell>
          <cell r="S39">
            <v>1574.2</v>
          </cell>
          <cell r="T39">
            <v>1671.8</v>
          </cell>
          <cell r="U39">
            <v>1742.9</v>
          </cell>
          <cell r="V39">
            <v>1949.2</v>
          </cell>
          <cell r="W39">
            <v>1988.1</v>
          </cell>
          <cell r="X39">
            <v>1867.3</v>
          </cell>
          <cell r="Y39">
            <v>1880.93</v>
          </cell>
          <cell r="Z39">
            <v>2102.9</v>
          </cell>
          <cell r="AA39">
            <v>2262.491</v>
          </cell>
          <cell r="AB39">
            <v>2295.53</v>
          </cell>
          <cell r="AC39">
            <v>2613.478</v>
          </cell>
          <cell r="AD39">
            <v>2664.826</v>
          </cell>
          <cell r="AE39">
            <v>2734.7139</v>
          </cell>
        </row>
        <row r="40">
          <cell r="B40" t="str">
            <v>Montserrat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9</v>
          </cell>
          <cell r="H40">
            <v>9</v>
          </cell>
          <cell r="I40">
            <v>10.837</v>
          </cell>
          <cell r="J40">
            <v>12.3222</v>
          </cell>
          <cell r="K40">
            <v>14.6963</v>
          </cell>
          <cell r="L40">
            <v>15.3407</v>
          </cell>
          <cell r="M40">
            <v>17.637</v>
          </cell>
          <cell r="N40">
            <v>18.474</v>
          </cell>
          <cell r="O40">
            <v>19.793</v>
          </cell>
          <cell r="P40">
            <v>23.3407</v>
          </cell>
          <cell r="Q40">
            <v>27.159</v>
          </cell>
          <cell r="R40">
            <v>24.611</v>
          </cell>
          <cell r="S40">
            <v>15.544</v>
          </cell>
          <cell r="T40">
            <v>13.882</v>
          </cell>
          <cell r="U40">
            <v>12.996</v>
          </cell>
          <cell r="V40">
            <v>20.478</v>
          </cell>
          <cell r="W40">
            <v>16.007</v>
          </cell>
          <cell r="X40">
            <v>14.52</v>
          </cell>
          <cell r="Y40">
            <v>13.716</v>
          </cell>
          <cell r="Z40">
            <v>11.758</v>
          </cell>
          <cell r="AA40">
            <v>14.693</v>
          </cell>
          <cell r="AB40">
            <v>14.537</v>
          </cell>
          <cell r="AC40">
            <v>14.438</v>
          </cell>
          <cell r="AD40">
            <v>14.25</v>
          </cell>
          <cell r="AE40">
            <v>14.322024</v>
          </cell>
        </row>
        <row r="41">
          <cell r="B41" t="str">
            <v>Netherlands Antilles</v>
          </cell>
          <cell r="C41">
            <v>862.2219</v>
          </cell>
          <cell r="D41">
            <v>998.2233</v>
          </cell>
          <cell r="E41">
            <v>948.8336</v>
          </cell>
          <cell r="F41">
            <v>719.3893</v>
          </cell>
          <cell r="G41">
            <v>682.0553</v>
          </cell>
          <cell r="H41">
            <v>663.1664</v>
          </cell>
          <cell r="I41">
            <v>632.0558</v>
          </cell>
          <cell r="J41">
            <v>653.8888</v>
          </cell>
          <cell r="K41">
            <v>868.611</v>
          </cell>
          <cell r="L41">
            <v>931.952</v>
          </cell>
          <cell r="M41">
            <v>1129.8358</v>
          </cell>
          <cell r="N41">
            <v>1190.6174</v>
          </cell>
          <cell r="O41">
            <v>1302.1798</v>
          </cell>
          <cell r="P41">
            <v>1322.6839</v>
          </cell>
          <cell r="Q41">
            <v>1381.7919</v>
          </cell>
          <cell r="R41">
            <v>1464.86</v>
          </cell>
          <cell r="S41">
            <v>1377.825</v>
          </cell>
          <cell r="T41">
            <v>1390.948</v>
          </cell>
          <cell r="U41">
            <v>1494.75</v>
          </cell>
          <cell r="V41">
            <v>1506.129</v>
          </cell>
          <cell r="W41">
            <v>1592.532</v>
          </cell>
          <cell r="X41">
            <v>1605.176</v>
          </cell>
          <cell r="Y41">
            <v>1574.819</v>
          </cell>
          <cell r="Z41">
            <v>1648.385</v>
          </cell>
          <cell r="AA41">
            <v>1753.132</v>
          </cell>
          <cell r="AB41">
            <v>1791.005</v>
          </cell>
          <cell r="AC41">
            <v>1935.932</v>
          </cell>
          <cell r="AD41">
            <v>2048.326</v>
          </cell>
          <cell r="AE41">
            <v>2027.59207</v>
          </cell>
        </row>
        <row r="42">
          <cell r="B42" t="str">
            <v>Nicaragua</v>
          </cell>
          <cell r="C42">
            <v>41</v>
          </cell>
          <cell r="D42">
            <v>41.4</v>
          </cell>
          <cell r="E42">
            <v>36.8</v>
          </cell>
          <cell r="F42">
            <v>35.6</v>
          </cell>
          <cell r="G42">
            <v>34.2</v>
          </cell>
          <cell r="H42">
            <v>39.3</v>
          </cell>
          <cell r="I42">
            <v>29.5</v>
          </cell>
          <cell r="J42">
            <v>29.5</v>
          </cell>
          <cell r="K42">
            <v>37.4</v>
          </cell>
          <cell r="L42">
            <v>16.5</v>
          </cell>
          <cell r="M42">
            <v>34.4</v>
          </cell>
          <cell r="N42">
            <v>50.2</v>
          </cell>
          <cell r="O42">
            <v>50.6</v>
          </cell>
          <cell r="P42">
            <v>71.6</v>
          </cell>
          <cell r="Q42">
            <v>79.992</v>
          </cell>
          <cell r="R42">
            <v>94.321</v>
          </cell>
          <cell r="S42">
            <v>100.528</v>
          </cell>
          <cell r="T42">
            <v>125.734</v>
          </cell>
          <cell r="U42">
            <v>152.464</v>
          </cell>
          <cell r="V42">
            <v>180.622</v>
          </cell>
          <cell r="W42">
            <v>186.5</v>
          </cell>
          <cell r="X42">
            <v>187.5</v>
          </cell>
          <cell r="Y42">
            <v>190.8</v>
          </cell>
          <cell r="Z42">
            <v>221.9</v>
          </cell>
          <cell r="AA42">
            <v>249.6</v>
          </cell>
          <cell r="AB42">
            <v>271.2</v>
          </cell>
          <cell r="AC42">
            <v>304.6</v>
          </cell>
          <cell r="AD42">
            <v>332.9</v>
          </cell>
          <cell r="AE42">
            <v>357.3</v>
          </cell>
        </row>
        <row r="43">
          <cell r="B43" t="str">
            <v>Panama</v>
          </cell>
          <cell r="C43">
            <v>779.1</v>
          </cell>
          <cell r="D43">
            <v>793</v>
          </cell>
          <cell r="E43">
            <v>846.8</v>
          </cell>
          <cell r="F43">
            <v>976.1</v>
          </cell>
          <cell r="G43">
            <v>912.2</v>
          </cell>
          <cell r="H43">
            <v>1008.1</v>
          </cell>
          <cell r="I43">
            <v>993.6</v>
          </cell>
          <cell r="J43">
            <v>993</v>
          </cell>
          <cell r="K43">
            <v>903.6</v>
          </cell>
          <cell r="L43">
            <v>827.8</v>
          </cell>
          <cell r="M43">
            <v>906.9</v>
          </cell>
          <cell r="N43">
            <v>1019.4</v>
          </cell>
          <cell r="O43">
            <v>1029.2</v>
          </cell>
          <cell r="P43">
            <v>1071</v>
          </cell>
          <cell r="Q43">
            <v>1172.4</v>
          </cell>
          <cell r="R43">
            <v>1297.7</v>
          </cell>
          <cell r="S43">
            <v>1389.7</v>
          </cell>
          <cell r="T43">
            <v>1514.6</v>
          </cell>
          <cell r="U43">
            <v>1757.2</v>
          </cell>
          <cell r="V43">
            <v>1747.2</v>
          </cell>
          <cell r="W43">
            <v>1961.4</v>
          </cell>
          <cell r="X43">
            <v>1958.3</v>
          </cell>
          <cell r="Y43">
            <v>2241.3</v>
          </cell>
          <cell r="Z43">
            <v>2503</v>
          </cell>
          <cell r="AA43">
            <v>2758.3</v>
          </cell>
          <cell r="AB43">
            <v>3193.1</v>
          </cell>
          <cell r="AC43">
            <v>3895.1</v>
          </cell>
          <cell r="AD43">
            <v>4853.7</v>
          </cell>
          <cell r="AE43">
            <v>5793.9</v>
          </cell>
        </row>
        <row r="44">
          <cell r="B44" t="str">
            <v>Paraguay</v>
          </cell>
          <cell r="C44">
            <v>158.1</v>
          </cell>
          <cell r="D44">
            <v>149.6</v>
          </cell>
          <cell r="E44">
            <v>105.4</v>
          </cell>
          <cell r="F44">
            <v>133.8</v>
          </cell>
          <cell r="G44">
            <v>206.5</v>
          </cell>
          <cell r="H44">
            <v>147.7</v>
          </cell>
          <cell r="I44">
            <v>177</v>
          </cell>
          <cell r="J44">
            <v>164.4</v>
          </cell>
          <cell r="K44">
            <v>285.9</v>
          </cell>
          <cell r="L44">
            <v>383.9</v>
          </cell>
          <cell r="M44">
            <v>403.7</v>
          </cell>
          <cell r="N44">
            <v>418.8</v>
          </cell>
          <cell r="O44">
            <v>349.7</v>
          </cell>
          <cell r="P44">
            <v>423.6</v>
          </cell>
          <cell r="Q44">
            <v>411.2</v>
          </cell>
          <cell r="R44">
            <v>565.6</v>
          </cell>
          <cell r="S44">
            <v>580.9</v>
          </cell>
          <cell r="T44">
            <v>633.9</v>
          </cell>
          <cell r="U44">
            <v>605.5</v>
          </cell>
          <cell r="V44">
            <v>554.4</v>
          </cell>
          <cell r="W44">
            <v>573.13</v>
          </cell>
          <cell r="X44">
            <v>524.63</v>
          </cell>
          <cell r="Y44">
            <v>531.013</v>
          </cell>
          <cell r="Z44">
            <v>550.427</v>
          </cell>
          <cell r="AA44">
            <v>597.493</v>
          </cell>
          <cell r="AB44">
            <v>609.733</v>
          </cell>
          <cell r="AC44">
            <v>725.521</v>
          </cell>
          <cell r="AD44">
            <v>886.963</v>
          </cell>
          <cell r="AE44">
            <v>998.76</v>
          </cell>
        </row>
        <row r="45">
          <cell r="B45" t="str">
            <v>Peru</v>
          </cell>
          <cell r="C45">
            <v>662.6</v>
          </cell>
          <cell r="D45">
            <v>711</v>
          </cell>
          <cell r="E45">
            <v>723</v>
          </cell>
          <cell r="F45">
            <v>649</v>
          </cell>
          <cell r="G45">
            <v>604.1</v>
          </cell>
          <cell r="H45">
            <v>626</v>
          </cell>
          <cell r="I45">
            <v>610.92</v>
          </cell>
          <cell r="J45">
            <v>717.94</v>
          </cell>
          <cell r="K45">
            <v>750.25</v>
          </cell>
          <cell r="L45">
            <v>752.94</v>
          </cell>
          <cell r="M45">
            <v>714</v>
          </cell>
          <cell r="N45">
            <v>741</v>
          </cell>
          <cell r="O45">
            <v>753</v>
          </cell>
          <cell r="P45">
            <v>741.356</v>
          </cell>
          <cell r="Q45">
            <v>950.68</v>
          </cell>
          <cell r="R45">
            <v>1042.07</v>
          </cell>
          <cell r="S45">
            <v>1323.2</v>
          </cell>
          <cell r="T45">
            <v>1456.84</v>
          </cell>
          <cell r="U45">
            <v>1674.02</v>
          </cell>
          <cell r="V45">
            <v>1517.874</v>
          </cell>
          <cell r="W45">
            <v>1445.076</v>
          </cell>
          <cell r="X45">
            <v>1326.098</v>
          </cell>
          <cell r="Y45">
            <v>1342.031</v>
          </cell>
          <cell r="Z45">
            <v>1599.528</v>
          </cell>
          <cell r="AA45">
            <v>1872.324</v>
          </cell>
          <cell r="AB45">
            <v>2163.98</v>
          </cell>
          <cell r="AC45">
            <v>2519.356</v>
          </cell>
          <cell r="AD45">
            <v>3209.443</v>
          </cell>
          <cell r="AE45">
            <v>3501.988</v>
          </cell>
        </row>
        <row r="46">
          <cell r="B46" t="str">
            <v>Saint Kitts and Nevis</v>
          </cell>
          <cell r="C46">
            <v>8.1</v>
          </cell>
          <cell r="D46">
            <v>10</v>
          </cell>
          <cell r="E46">
            <v>13.2</v>
          </cell>
          <cell r="F46">
            <v>13</v>
          </cell>
          <cell r="G46">
            <v>20.3185</v>
          </cell>
          <cell r="H46">
            <v>22.8</v>
          </cell>
          <cell r="I46">
            <v>31.240719</v>
          </cell>
          <cell r="J46">
            <v>39.962956</v>
          </cell>
          <cell r="K46">
            <v>46.270419</v>
          </cell>
          <cell r="L46">
            <v>49.685181</v>
          </cell>
          <cell r="M46">
            <v>53.766704</v>
          </cell>
          <cell r="N46">
            <v>68.0852</v>
          </cell>
          <cell r="O46">
            <v>79.37</v>
          </cell>
          <cell r="P46">
            <v>82.581</v>
          </cell>
          <cell r="Q46">
            <v>91.7</v>
          </cell>
          <cell r="R46">
            <v>79.952</v>
          </cell>
          <cell r="S46">
            <v>87.256</v>
          </cell>
          <cell r="T46">
            <v>92.93</v>
          </cell>
          <cell r="U46">
            <v>97.948</v>
          </cell>
          <cell r="V46">
            <v>98.096</v>
          </cell>
          <cell r="W46">
            <v>95.063</v>
          </cell>
          <cell r="X46">
            <v>93.67</v>
          </cell>
          <cell r="Y46">
            <v>86.03</v>
          </cell>
          <cell r="Z46">
            <v>103.788</v>
          </cell>
          <cell r="AA46">
            <v>131.067</v>
          </cell>
          <cell r="AB46">
            <v>158.371</v>
          </cell>
          <cell r="AC46">
            <v>167.642</v>
          </cell>
          <cell r="AD46">
            <v>154.926</v>
          </cell>
          <cell r="AE46">
            <v>160.267211</v>
          </cell>
        </row>
        <row r="47">
          <cell r="B47" t="str">
            <v>Saint Lucia</v>
          </cell>
          <cell r="C47">
            <v>40.5</v>
          </cell>
          <cell r="D47">
            <v>38.5</v>
          </cell>
          <cell r="E47">
            <v>44.7</v>
          </cell>
          <cell r="F47">
            <v>54.2</v>
          </cell>
          <cell r="G47">
            <v>64</v>
          </cell>
          <cell r="H47">
            <v>69.5</v>
          </cell>
          <cell r="I47">
            <v>81.740767</v>
          </cell>
          <cell r="J47">
            <v>97.07403</v>
          </cell>
          <cell r="K47">
            <v>115.55537</v>
          </cell>
          <cell r="L47">
            <v>134.32189</v>
          </cell>
          <cell r="M47">
            <v>149.33363</v>
          </cell>
          <cell r="N47">
            <v>170.87048</v>
          </cell>
          <cell r="O47">
            <v>191.237</v>
          </cell>
          <cell r="P47">
            <v>202.996</v>
          </cell>
          <cell r="Q47">
            <v>236.637</v>
          </cell>
          <cell r="R47">
            <v>264.063</v>
          </cell>
          <cell r="S47">
            <v>265.723</v>
          </cell>
          <cell r="T47">
            <v>287.215</v>
          </cell>
          <cell r="U47">
            <v>318.219</v>
          </cell>
          <cell r="V47">
            <v>307.396</v>
          </cell>
          <cell r="W47">
            <v>322.648</v>
          </cell>
          <cell r="X47">
            <v>272.144</v>
          </cell>
          <cell r="Y47">
            <v>248.437</v>
          </cell>
          <cell r="Z47">
            <v>316.863</v>
          </cell>
          <cell r="AA47">
            <v>365.67</v>
          </cell>
          <cell r="AB47">
            <v>408.767</v>
          </cell>
          <cell r="AC47">
            <v>332.44</v>
          </cell>
          <cell r="AD47">
            <v>345.316</v>
          </cell>
          <cell r="AE47">
            <v>361.910334</v>
          </cell>
        </row>
        <row r="48">
          <cell r="B48" t="str">
            <v>Saint Vincent and the Grenadines</v>
          </cell>
          <cell r="C48">
            <v>17.7</v>
          </cell>
          <cell r="D48">
            <v>18.9</v>
          </cell>
          <cell r="E48">
            <v>15.7</v>
          </cell>
          <cell r="F48">
            <v>17.8</v>
          </cell>
          <cell r="G48">
            <v>19.1</v>
          </cell>
          <cell r="H48">
            <v>19.2</v>
          </cell>
          <cell r="I48">
            <v>26.666689</v>
          </cell>
          <cell r="J48">
            <v>36.614789</v>
          </cell>
          <cell r="K48">
            <v>35.35556</v>
          </cell>
          <cell r="L48">
            <v>36.62218</v>
          </cell>
          <cell r="M48">
            <v>41.09263</v>
          </cell>
          <cell r="N48">
            <v>43.793</v>
          </cell>
          <cell r="O48">
            <v>55.904</v>
          </cell>
          <cell r="P48">
            <v>60.633</v>
          </cell>
          <cell r="Q48">
            <v>60.796</v>
          </cell>
          <cell r="R48">
            <v>72.05188</v>
          </cell>
          <cell r="S48">
            <v>95.863</v>
          </cell>
          <cell r="T48">
            <v>99.882</v>
          </cell>
          <cell r="U48">
            <v>105.845</v>
          </cell>
          <cell r="V48">
            <v>125.677</v>
          </cell>
          <cell r="W48">
            <v>125.519</v>
          </cell>
          <cell r="X48">
            <v>131.296</v>
          </cell>
          <cell r="Y48">
            <v>135.228</v>
          </cell>
          <cell r="Z48">
            <v>131.113</v>
          </cell>
          <cell r="AA48">
            <v>143.311</v>
          </cell>
          <cell r="AB48">
            <v>155.946</v>
          </cell>
          <cell r="AC48">
            <v>168.841</v>
          </cell>
          <cell r="AD48">
            <v>179.216</v>
          </cell>
          <cell r="AE48">
            <v>177.827079</v>
          </cell>
        </row>
        <row r="49">
          <cell r="B49" t="str">
            <v>Suriname</v>
          </cell>
          <cell r="C49">
            <v>165.6</v>
          </cell>
          <cell r="D49">
            <v>154.7</v>
          </cell>
          <cell r="E49">
            <v>134.6</v>
          </cell>
          <cell r="F49">
            <v>111.1</v>
          </cell>
          <cell r="G49">
            <v>92.3</v>
          </cell>
          <cell r="H49">
            <v>69.9</v>
          </cell>
          <cell r="I49">
            <v>40.8</v>
          </cell>
          <cell r="J49">
            <v>139.2</v>
          </cell>
          <cell r="K49">
            <v>34.6</v>
          </cell>
          <cell r="L49">
            <v>34.8</v>
          </cell>
          <cell r="M49">
            <v>30.7</v>
          </cell>
          <cell r="N49">
            <v>32.7</v>
          </cell>
          <cell r="O49">
            <v>35.6</v>
          </cell>
          <cell r="P49">
            <v>44.6</v>
          </cell>
          <cell r="Q49">
            <v>69.5</v>
          </cell>
          <cell r="R49">
            <v>101.1</v>
          </cell>
          <cell r="S49">
            <v>96</v>
          </cell>
          <cell r="T49">
            <v>84.6</v>
          </cell>
          <cell r="U49">
            <v>67.2</v>
          </cell>
          <cell r="V49">
            <v>72.8</v>
          </cell>
          <cell r="W49">
            <v>85.21</v>
          </cell>
          <cell r="X49">
            <v>56.2</v>
          </cell>
          <cell r="Y49">
            <v>35.2</v>
          </cell>
          <cell r="Z49">
            <v>51.6</v>
          </cell>
          <cell r="AA49">
            <v>129</v>
          </cell>
          <cell r="AB49">
            <v>182.6</v>
          </cell>
          <cell r="AC49">
            <v>210.6</v>
          </cell>
          <cell r="AD49">
            <v>210</v>
          </cell>
          <cell r="AE49">
            <v>232.5</v>
          </cell>
        </row>
        <row r="50">
          <cell r="B50" t="str">
            <v>Trinidad and Tobago</v>
          </cell>
          <cell r="C50">
            <v>383.4167</v>
          </cell>
          <cell r="D50">
            <v>386.958</v>
          </cell>
          <cell r="E50">
            <v>434.75</v>
          </cell>
          <cell r="F50">
            <v>230.2503</v>
          </cell>
          <cell r="G50">
            <v>248.4997</v>
          </cell>
          <cell r="H50">
            <v>245.5922</v>
          </cell>
          <cell r="I50">
            <v>258.0551</v>
          </cell>
          <cell r="J50">
            <v>195.9441</v>
          </cell>
          <cell r="K50">
            <v>259.9029</v>
          </cell>
          <cell r="L50">
            <v>267.5058</v>
          </cell>
          <cell r="M50">
            <v>321.85865</v>
          </cell>
          <cell r="N50">
            <v>397.08224</v>
          </cell>
          <cell r="O50">
            <v>444.23488</v>
          </cell>
          <cell r="P50">
            <v>343.1637</v>
          </cell>
          <cell r="Q50">
            <v>317.30331</v>
          </cell>
          <cell r="R50">
            <v>330.7279</v>
          </cell>
          <cell r="S50">
            <v>447.273</v>
          </cell>
          <cell r="T50">
            <v>535.36</v>
          </cell>
          <cell r="U50">
            <v>573.916</v>
          </cell>
          <cell r="V50">
            <v>592.4</v>
          </cell>
          <cell r="W50">
            <v>543.2</v>
          </cell>
          <cell r="X50">
            <v>563.2</v>
          </cell>
          <cell r="Y50">
            <v>598.1</v>
          </cell>
          <cell r="Z50">
            <v>671.9</v>
          </cell>
          <cell r="AA50">
            <v>837.6</v>
          </cell>
          <cell r="AB50">
            <v>882.9</v>
          </cell>
          <cell r="AC50">
            <v>800.4</v>
          </cell>
          <cell r="AD50">
            <v>909.9</v>
          </cell>
          <cell r="AE50">
            <v>1037.37502</v>
          </cell>
        </row>
        <row r="51">
          <cell r="B51" t="str">
            <v>Uruguay</v>
          </cell>
          <cell r="C51">
            <v>449</v>
          </cell>
          <cell r="D51">
            <v>456.3</v>
          </cell>
          <cell r="E51">
            <v>257.6</v>
          </cell>
          <cell r="F51">
            <v>254.9</v>
          </cell>
          <cell r="G51">
            <v>343.6</v>
          </cell>
          <cell r="H51">
            <v>375.5</v>
          </cell>
          <cell r="I51">
            <v>405.9</v>
          </cell>
          <cell r="J51">
            <v>394.13</v>
          </cell>
          <cell r="K51">
            <v>338.67</v>
          </cell>
          <cell r="L51">
            <v>425.49</v>
          </cell>
          <cell r="M51">
            <v>459.89</v>
          </cell>
          <cell r="N51">
            <v>590.12</v>
          </cell>
          <cell r="O51">
            <v>821.84</v>
          </cell>
          <cell r="P51">
            <v>1019.86</v>
          </cell>
          <cell r="Q51">
            <v>1323.9</v>
          </cell>
          <cell r="R51">
            <v>1309.1</v>
          </cell>
          <cell r="S51">
            <v>1388.3</v>
          </cell>
          <cell r="T51">
            <v>1413.2</v>
          </cell>
          <cell r="U51">
            <v>1308.5</v>
          </cell>
          <cell r="V51">
            <v>1234.5</v>
          </cell>
          <cell r="W51">
            <v>1248.575</v>
          </cell>
          <cell r="X51">
            <v>1099.367</v>
          </cell>
          <cell r="Y51">
            <v>744.739</v>
          </cell>
          <cell r="Z51">
            <v>745.68</v>
          </cell>
          <cell r="AA51">
            <v>1085.67</v>
          </cell>
          <cell r="AB51">
            <v>1285.204</v>
          </cell>
          <cell r="AC51">
            <v>1360.783</v>
          </cell>
          <cell r="AD51">
            <v>1780.573</v>
          </cell>
          <cell r="AE51">
            <v>2131.173</v>
          </cell>
        </row>
        <row r="53">
          <cell r="B53" t="str">
            <v>Europe</v>
          </cell>
          <cell r="C53">
            <v>222072.096</v>
          </cell>
          <cell r="D53">
            <v>211202.936</v>
          </cell>
          <cell r="E53">
            <v>201591.388</v>
          </cell>
          <cell r="F53">
            <v>192619.601</v>
          </cell>
          <cell r="G53">
            <v>191816.47</v>
          </cell>
          <cell r="H53">
            <v>202193.248</v>
          </cell>
          <cell r="I53">
            <v>247945.724</v>
          </cell>
          <cell r="J53">
            <v>300020.116</v>
          </cell>
          <cell r="K53">
            <v>327252.819</v>
          </cell>
          <cell r="L53">
            <v>346195.339</v>
          </cell>
          <cell r="M53">
            <v>426908.326</v>
          </cell>
          <cell r="N53">
            <v>439252.382</v>
          </cell>
          <cell r="O53">
            <v>494984.095</v>
          </cell>
          <cell r="P53">
            <v>478621.598</v>
          </cell>
          <cell r="Q53">
            <v>517844.25</v>
          </cell>
          <cell r="R53">
            <v>590448.626</v>
          </cell>
          <cell r="S53">
            <v>620008.378</v>
          </cell>
          <cell r="T53">
            <v>633037.723</v>
          </cell>
          <cell r="U53">
            <v>682608.472</v>
          </cell>
          <cell r="V53">
            <v>696609.948</v>
          </cell>
          <cell r="W53">
            <v>716353.823</v>
          </cell>
          <cell r="X53">
            <v>736129.326</v>
          </cell>
          <cell r="Y53">
            <v>807293.959</v>
          </cell>
          <cell r="Z53">
            <v>966164.753</v>
          </cell>
          <cell r="AA53">
            <v>1166219.06</v>
          </cell>
          <cell r="AB53">
            <v>1286645.92</v>
          </cell>
          <cell r="AC53">
            <v>1443873.81</v>
          </cell>
          <cell r="AD53">
            <v>1743327.25</v>
          </cell>
          <cell r="AE53">
            <v>1936927.75</v>
          </cell>
        </row>
        <row r="54">
          <cell r="B54" t="str">
            <v>Albania</v>
          </cell>
          <cell r="C54">
            <v>10.9</v>
          </cell>
          <cell r="D54">
            <v>12</v>
          </cell>
          <cell r="E54">
            <v>13.2</v>
          </cell>
          <cell r="F54">
            <v>13</v>
          </cell>
          <cell r="G54">
            <v>15.4</v>
          </cell>
          <cell r="H54">
            <v>15</v>
          </cell>
          <cell r="I54">
            <v>16</v>
          </cell>
          <cell r="J54">
            <v>22.3</v>
          </cell>
          <cell r="K54">
            <v>29.6</v>
          </cell>
          <cell r="L54">
            <v>40.2</v>
          </cell>
          <cell r="M54">
            <v>31.5</v>
          </cell>
          <cell r="N54">
            <v>9.2</v>
          </cell>
          <cell r="O54">
            <v>18.9</v>
          </cell>
          <cell r="P54">
            <v>73.2</v>
          </cell>
          <cell r="Q54">
            <v>78.6</v>
          </cell>
          <cell r="R54">
            <v>93.9</v>
          </cell>
          <cell r="S54">
            <v>122.8</v>
          </cell>
          <cell r="T54">
            <v>52.08</v>
          </cell>
          <cell r="U54">
            <v>82.73</v>
          </cell>
          <cell r="V54">
            <v>253.2</v>
          </cell>
          <cell r="W54">
            <v>428.8</v>
          </cell>
          <cell r="X54">
            <v>495</v>
          </cell>
          <cell r="Y54">
            <v>552.18</v>
          </cell>
          <cell r="Z54">
            <v>694.577</v>
          </cell>
          <cell r="AA54">
            <v>997.19</v>
          </cell>
          <cell r="AB54">
            <v>1154.168</v>
          </cell>
          <cell r="AC54">
            <v>1481.067</v>
          </cell>
          <cell r="AD54">
            <v>1923.863</v>
          </cell>
          <cell r="AE54">
            <v>2419.233</v>
          </cell>
        </row>
        <row r="55">
          <cell r="B55" t="str">
            <v>Austria</v>
          </cell>
          <cell r="C55">
            <v>8615.653</v>
          </cell>
          <cell r="D55">
            <v>7700.334</v>
          </cell>
          <cell r="E55">
            <v>9337.631</v>
          </cell>
          <cell r="F55">
            <v>9343.418</v>
          </cell>
          <cell r="G55">
            <v>8979.412</v>
          </cell>
          <cell r="H55">
            <v>9485.188</v>
          </cell>
          <cell r="I55">
            <v>12237.576</v>
          </cell>
          <cell r="J55">
            <v>14673.814</v>
          </cell>
          <cell r="K55">
            <v>17088.616</v>
          </cell>
          <cell r="L55">
            <v>18006.189</v>
          </cell>
          <cell r="M55">
            <v>22754.75</v>
          </cell>
          <cell r="N55">
            <v>25095.782</v>
          </cell>
          <cell r="O55">
            <v>26913.585</v>
          </cell>
          <cell r="P55">
            <v>26325.692</v>
          </cell>
          <cell r="Q55">
            <v>27493.764</v>
          </cell>
          <cell r="R55">
            <v>24019.6161</v>
          </cell>
          <cell r="S55">
            <v>24152.5981</v>
          </cell>
          <cell r="T55">
            <v>21612.0213</v>
          </cell>
          <cell r="U55">
            <v>22918.4565</v>
          </cell>
          <cell r="V55">
            <v>23184.308</v>
          </cell>
          <cell r="W55">
            <v>22864.994</v>
          </cell>
          <cell r="X55">
            <v>23733.99</v>
          </cell>
          <cell r="Y55">
            <v>25566.059</v>
          </cell>
          <cell r="Z55">
            <v>32090.19</v>
          </cell>
          <cell r="AA55">
            <v>37571.869</v>
          </cell>
          <cell r="AB55">
            <v>42201.409</v>
          </cell>
          <cell r="AC55">
            <v>45674.939</v>
          </cell>
          <cell r="AD55">
            <v>54968.151</v>
          </cell>
          <cell r="AE55">
            <v>61672.586</v>
          </cell>
        </row>
        <row r="56">
          <cell r="B56" t="str">
            <v>Belgium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36285.32</v>
          </cell>
          <cell r="Z56">
            <v>43351.86</v>
          </cell>
          <cell r="AA56">
            <v>50621.4</v>
          </cell>
          <cell r="AB56">
            <v>54091.74</v>
          </cell>
          <cell r="AC56">
            <v>57209.13</v>
          </cell>
          <cell r="AD56">
            <v>74030.54</v>
          </cell>
          <cell r="AE56">
            <v>86138.69</v>
          </cell>
        </row>
        <row r="57">
          <cell r="B57" t="str">
            <v>Belgium-Luxembourg</v>
          </cell>
          <cell r="C57">
            <v>11471.65</v>
          </cell>
          <cell r="D57">
            <v>11038.98</v>
          </cell>
          <cell r="E57">
            <v>9749.25</v>
          </cell>
          <cell r="F57">
            <v>9589.43</v>
          </cell>
          <cell r="G57">
            <v>9286.56</v>
          </cell>
          <cell r="H57">
            <v>9521.29</v>
          </cell>
          <cell r="I57">
            <v>12745.67</v>
          </cell>
          <cell r="J57">
            <v>16450.23</v>
          </cell>
          <cell r="K57">
            <v>18460.83</v>
          </cell>
          <cell r="L57">
            <v>20424.99</v>
          </cell>
          <cell r="M57">
            <v>24690</v>
          </cell>
          <cell r="N57">
            <v>26665</v>
          </cell>
          <cell r="O57">
            <v>29233</v>
          </cell>
          <cell r="P57">
            <v>28911</v>
          </cell>
          <cell r="Q57">
            <v>35392</v>
          </cell>
          <cell r="R57">
            <v>33619.36</v>
          </cell>
          <cell r="S57">
            <v>33063.78</v>
          </cell>
          <cell r="T57">
            <v>34097.29</v>
          </cell>
          <cell r="U57">
            <v>36687.51</v>
          </cell>
          <cell r="V57">
            <v>44072.73</v>
          </cell>
          <cell r="W57">
            <v>48556.21</v>
          </cell>
          <cell r="X57">
            <v>48970.19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 t="str">
            <v>Bosnia and Herzegovina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337.157635</v>
          </cell>
          <cell r="P58">
            <v>322.578558</v>
          </cell>
          <cell r="Q58">
            <v>346.006758</v>
          </cell>
          <cell r="R58">
            <v>398.044232</v>
          </cell>
          <cell r="S58">
            <v>414.234435</v>
          </cell>
          <cell r="T58">
            <v>418.683805</v>
          </cell>
          <cell r="U58">
            <v>457.113</v>
          </cell>
          <cell r="V58">
            <v>461.098</v>
          </cell>
          <cell r="W58">
            <v>447.954</v>
          </cell>
          <cell r="X58">
            <v>494.919</v>
          </cell>
          <cell r="Y58">
            <v>522.426</v>
          </cell>
          <cell r="Z58">
            <v>719.105</v>
          </cell>
          <cell r="AA58">
            <v>861.312</v>
          </cell>
          <cell r="AB58">
            <v>986.626</v>
          </cell>
          <cell r="AC58">
            <v>1136.567</v>
          </cell>
          <cell r="AD58">
            <v>1454.641</v>
          </cell>
          <cell r="AE58">
            <v>1657.985</v>
          </cell>
        </row>
        <row r="59">
          <cell r="B59" t="str">
            <v>Bulgaria</v>
          </cell>
          <cell r="C59">
            <v>1211</v>
          </cell>
          <cell r="D59">
            <v>1284</v>
          </cell>
          <cell r="E59">
            <v>1207</v>
          </cell>
          <cell r="F59">
            <v>1059</v>
          </cell>
          <cell r="G59">
            <v>1273</v>
          </cell>
          <cell r="H59">
            <v>1047</v>
          </cell>
          <cell r="I59">
            <v>958</v>
          </cell>
          <cell r="J59">
            <v>1158</v>
          </cell>
          <cell r="K59">
            <v>1186</v>
          </cell>
          <cell r="L59">
            <v>1223</v>
          </cell>
          <cell r="M59">
            <v>837</v>
          </cell>
          <cell r="N59">
            <v>399.9</v>
          </cell>
          <cell r="O59">
            <v>1070.3</v>
          </cell>
          <cell r="P59">
            <v>1171.3</v>
          </cell>
          <cell r="Q59">
            <v>1256.9</v>
          </cell>
          <cell r="R59">
            <v>1431.4</v>
          </cell>
          <cell r="S59">
            <v>1366</v>
          </cell>
          <cell r="T59">
            <v>1306.6</v>
          </cell>
          <cell r="U59">
            <v>1766.224</v>
          </cell>
          <cell r="V59">
            <v>1759.56</v>
          </cell>
          <cell r="W59">
            <v>2128.794</v>
          </cell>
          <cell r="X59">
            <v>2120.45</v>
          </cell>
          <cell r="Y59">
            <v>2162.015</v>
          </cell>
          <cell r="Z59">
            <v>2921.055</v>
          </cell>
          <cell r="AA59">
            <v>3984.11</v>
          </cell>
          <cell r="AB59">
            <v>4388.612</v>
          </cell>
          <cell r="AC59">
            <v>5286.992</v>
          </cell>
          <cell r="AD59">
            <v>6497.538</v>
          </cell>
          <cell r="AE59">
            <v>7999.961</v>
          </cell>
        </row>
        <row r="60">
          <cell r="B60" t="str">
            <v>Croatia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1797</v>
          </cell>
          <cell r="P60">
            <v>2215.747</v>
          </cell>
          <cell r="Q60">
            <v>2660.234</v>
          </cell>
          <cell r="R60">
            <v>2223.484</v>
          </cell>
          <cell r="S60">
            <v>3192.9</v>
          </cell>
          <cell r="T60">
            <v>3984.788</v>
          </cell>
          <cell r="U60">
            <v>3948.388</v>
          </cell>
          <cell r="V60">
            <v>3708.372</v>
          </cell>
          <cell r="W60">
            <v>4055.504</v>
          </cell>
          <cell r="X60">
            <v>4882.578</v>
          </cell>
          <cell r="Y60">
            <v>5580.633</v>
          </cell>
          <cell r="Z60">
            <v>8568.424</v>
          </cell>
          <cell r="AA60">
            <v>9372.476</v>
          </cell>
          <cell r="AB60">
            <v>9920.216</v>
          </cell>
          <cell r="AC60">
            <v>10801.34</v>
          </cell>
          <cell r="AD60">
            <v>12484.587</v>
          </cell>
          <cell r="AE60">
            <v>15163.755</v>
          </cell>
        </row>
        <row r="61">
          <cell r="B61" t="str">
            <v>Cyprus</v>
          </cell>
          <cell r="C61">
            <v>345.275</v>
          </cell>
          <cell r="D61">
            <v>391.286</v>
          </cell>
          <cell r="E61">
            <v>449.319</v>
          </cell>
          <cell r="F61">
            <v>494.645</v>
          </cell>
          <cell r="G61">
            <v>564.425</v>
          </cell>
          <cell r="H61">
            <v>603.54</v>
          </cell>
          <cell r="I61">
            <v>773.725</v>
          </cell>
          <cell r="J61">
            <v>1006.865</v>
          </cell>
          <cell r="K61">
            <v>1209.736</v>
          </cell>
          <cell r="L61">
            <v>1397.827</v>
          </cell>
          <cell r="M61">
            <v>1760.173</v>
          </cell>
          <cell r="N61">
            <v>1567.517</v>
          </cell>
          <cell r="O61">
            <v>2216.67</v>
          </cell>
          <cell r="P61">
            <v>2045.014</v>
          </cell>
          <cell r="Q61">
            <v>2397.853</v>
          </cell>
          <cell r="R61">
            <v>3101.539</v>
          </cell>
          <cell r="S61">
            <v>3046.681</v>
          </cell>
          <cell r="T61">
            <v>3021.61</v>
          </cell>
          <cell r="U61">
            <v>3297.343</v>
          </cell>
          <cell r="V61">
            <v>3654.861</v>
          </cell>
          <cell r="W61">
            <v>3798.141</v>
          </cell>
          <cell r="X61">
            <v>4066.761</v>
          </cell>
          <cell r="Y61">
            <v>4236.381</v>
          </cell>
          <cell r="Z61">
            <v>5008.512</v>
          </cell>
          <cell r="AA61">
            <v>5877.342</v>
          </cell>
          <cell r="AB61">
            <v>6177.157</v>
          </cell>
          <cell r="AC61">
            <v>6771.792</v>
          </cell>
          <cell r="AD61">
            <v>8303.273</v>
          </cell>
          <cell r="AE61">
            <v>10218.344</v>
          </cell>
        </row>
        <row r="62">
          <cell r="B62" t="str">
            <v>Czech Republic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4678.583</v>
          </cell>
          <cell r="Q62">
            <v>5120.3623</v>
          </cell>
          <cell r="R62">
            <v>6637.5826</v>
          </cell>
          <cell r="S62">
            <v>8071.275</v>
          </cell>
          <cell r="T62">
            <v>7032.9053</v>
          </cell>
          <cell r="U62">
            <v>7518.183</v>
          </cell>
          <cell r="V62">
            <v>6927.63</v>
          </cell>
          <cell r="W62">
            <v>6751.094</v>
          </cell>
          <cell r="X62">
            <v>7033.635</v>
          </cell>
          <cell r="Y62">
            <v>7024.171</v>
          </cell>
          <cell r="Z62">
            <v>7754.128</v>
          </cell>
          <cell r="AA62">
            <v>9607.296</v>
          </cell>
          <cell r="AB62">
            <v>11730.384</v>
          </cell>
          <cell r="AC62">
            <v>13906.103</v>
          </cell>
          <cell r="AD62">
            <v>17143.982</v>
          </cell>
          <cell r="AE62">
            <v>22179.277</v>
          </cell>
        </row>
        <row r="63">
          <cell r="B63" t="str">
            <v>Czech and Slovak Fed. Rep., former</v>
          </cell>
          <cell r="C63">
            <v>2162</v>
          </cell>
          <cell r="D63">
            <v>2200.0038</v>
          </cell>
          <cell r="E63">
            <v>2193.1061</v>
          </cell>
          <cell r="F63">
            <v>2138.5347</v>
          </cell>
          <cell r="G63">
            <v>2299.5612</v>
          </cell>
          <cell r="H63">
            <v>2225.7302</v>
          </cell>
          <cell r="I63">
            <v>2598.0691</v>
          </cell>
          <cell r="J63">
            <v>2774.4732</v>
          </cell>
          <cell r="K63">
            <v>2807.5628</v>
          </cell>
          <cell r="L63">
            <v>2766.587</v>
          </cell>
          <cell r="M63">
            <v>2563.444</v>
          </cell>
          <cell r="N63">
            <v>2805.968</v>
          </cell>
          <cell r="O63">
            <v>3952.1497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>Denmark</v>
          </cell>
          <cell r="C64">
            <v>4684.5</v>
          </cell>
          <cell r="D64">
            <v>5742.526</v>
          </cell>
          <cell r="E64">
            <v>5272.84</v>
          </cell>
          <cell r="F64">
            <v>5018.362</v>
          </cell>
          <cell r="G64">
            <v>4954.6086</v>
          </cell>
          <cell r="H64">
            <v>5391.4113</v>
          </cell>
          <cell r="I64">
            <v>6268.242</v>
          </cell>
          <cell r="J64">
            <v>7738.803</v>
          </cell>
          <cell r="K64">
            <v>9500.706</v>
          </cell>
          <cell r="L64">
            <v>9443.3</v>
          </cell>
          <cell r="M64">
            <v>12731.0674</v>
          </cell>
          <cell r="N64">
            <v>14236.0126</v>
          </cell>
          <cell r="O64">
            <v>14034.3421</v>
          </cell>
          <cell r="P64">
            <v>12478.8893</v>
          </cell>
          <cell r="Q64">
            <v>13578.2437</v>
          </cell>
          <cell r="R64">
            <v>15170.79</v>
          </cell>
          <cell r="S64">
            <v>16341.087</v>
          </cell>
          <cell r="T64">
            <v>14043.6</v>
          </cell>
          <cell r="U64">
            <v>15211.6</v>
          </cell>
          <cell r="V64">
            <v>19981.5</v>
          </cell>
          <cell r="W64">
            <v>23721.3</v>
          </cell>
          <cell r="X64">
            <v>25134.4</v>
          </cell>
          <cell r="Y64">
            <v>26666.6</v>
          </cell>
          <cell r="Z64">
            <v>31672.4</v>
          </cell>
          <cell r="AA64">
            <v>36304.3</v>
          </cell>
          <cell r="AB64">
            <v>43371.5</v>
          </cell>
          <cell r="AC64">
            <v>51960.6</v>
          </cell>
          <cell r="AD64">
            <v>61608.3</v>
          </cell>
          <cell r="AE64">
            <v>71960.3</v>
          </cell>
        </row>
        <row r="65">
          <cell r="B65" t="str">
            <v>Estonia</v>
          </cell>
          <cell r="C65">
            <v>99.239401</v>
          </cell>
          <cell r="D65">
            <v>101.384857</v>
          </cell>
          <cell r="E65">
            <v>96.013181</v>
          </cell>
          <cell r="F65">
            <v>91.230381</v>
          </cell>
          <cell r="G65">
            <v>93.212376</v>
          </cell>
          <cell r="H65">
            <v>95.516035</v>
          </cell>
          <cell r="I65">
            <v>104.880888</v>
          </cell>
          <cell r="J65">
            <v>122.552994</v>
          </cell>
          <cell r="K65">
            <v>141.074334</v>
          </cell>
          <cell r="L65">
            <v>152.586273</v>
          </cell>
          <cell r="M65">
            <v>179.004324</v>
          </cell>
          <cell r="N65">
            <v>185.096401</v>
          </cell>
          <cell r="O65">
            <v>200.24694</v>
          </cell>
          <cell r="P65">
            <v>326.46868</v>
          </cell>
          <cell r="Q65">
            <v>508.14527</v>
          </cell>
          <cell r="R65">
            <v>868.34872</v>
          </cell>
          <cell r="S65">
            <v>1099.271</v>
          </cell>
          <cell r="T65">
            <v>1313.64166</v>
          </cell>
          <cell r="U65">
            <v>1476.285</v>
          </cell>
          <cell r="V65">
            <v>1485.817</v>
          </cell>
          <cell r="W65">
            <v>1458.329</v>
          </cell>
          <cell r="X65">
            <v>1575.641</v>
          </cell>
          <cell r="Y65">
            <v>1672.095</v>
          </cell>
          <cell r="Z65">
            <v>2188.606</v>
          </cell>
          <cell r="AA65">
            <v>2805.684</v>
          </cell>
          <cell r="AB65">
            <v>3139.035</v>
          </cell>
          <cell r="AC65">
            <v>3466.308</v>
          </cell>
          <cell r="AD65">
            <v>4335.89</v>
          </cell>
          <cell r="AE65">
            <v>5048.482</v>
          </cell>
        </row>
        <row r="66">
          <cell r="B66" t="str">
            <v>FYR Macedonia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125.06832</v>
          </cell>
          <cell r="P66">
            <v>122.69269</v>
          </cell>
          <cell r="Q66">
            <v>128.858957</v>
          </cell>
          <cell r="R66">
            <v>142.776493</v>
          </cell>
          <cell r="S66">
            <v>151.33</v>
          </cell>
          <cell r="T66">
            <v>126.58</v>
          </cell>
          <cell r="U66">
            <v>148.209</v>
          </cell>
          <cell r="V66">
            <v>248.64</v>
          </cell>
          <cell r="W66">
            <v>290.061</v>
          </cell>
          <cell r="X66">
            <v>197.775</v>
          </cell>
          <cell r="Y66">
            <v>220.123</v>
          </cell>
          <cell r="Z66">
            <v>359.692</v>
          </cell>
          <cell r="AA66">
            <v>428.702</v>
          </cell>
          <cell r="AB66">
            <v>489.072</v>
          </cell>
          <cell r="AC66">
            <v>581.374</v>
          </cell>
          <cell r="AD66">
            <v>799.068</v>
          </cell>
          <cell r="AE66">
            <v>991.703</v>
          </cell>
        </row>
        <row r="67">
          <cell r="B67" t="str">
            <v>Faeroe Islands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51.02</v>
          </cell>
          <cell r="V67">
            <v>55.5</v>
          </cell>
          <cell r="W67">
            <v>53.95</v>
          </cell>
          <cell r="X67">
            <v>56.8</v>
          </cell>
          <cell r="Y67">
            <v>71.24</v>
          </cell>
          <cell r="Z67">
            <v>77.45</v>
          </cell>
          <cell r="AA67">
            <v>86.295247</v>
          </cell>
          <cell r="AB67">
            <v>132.101366</v>
          </cell>
          <cell r="AC67">
            <v>174.245558</v>
          </cell>
          <cell r="AD67">
            <v>209.32209</v>
          </cell>
          <cell r="AE67">
            <v>235.068068</v>
          </cell>
        </row>
        <row r="68">
          <cell r="B68" t="str">
            <v>Finland</v>
          </cell>
          <cell r="C68">
            <v>2676.2163</v>
          </cell>
          <cell r="D68">
            <v>2862.8449</v>
          </cell>
          <cell r="E68">
            <v>2676.5894</v>
          </cell>
          <cell r="F68">
            <v>2489.3515</v>
          </cell>
          <cell r="G68">
            <v>2389.0288</v>
          </cell>
          <cell r="H68">
            <v>2377.6665</v>
          </cell>
          <cell r="I68">
            <v>2557.5162</v>
          </cell>
          <cell r="J68">
            <v>3279.9629</v>
          </cell>
          <cell r="K68">
            <v>3750.9804</v>
          </cell>
          <cell r="L68">
            <v>3957.011</v>
          </cell>
          <cell r="M68">
            <v>4561.9761</v>
          </cell>
          <cell r="N68">
            <v>4020.959</v>
          </cell>
          <cell r="O68">
            <v>4559.792</v>
          </cell>
          <cell r="P68">
            <v>4330.654</v>
          </cell>
          <cell r="Q68">
            <v>5415.045</v>
          </cell>
          <cell r="R68">
            <v>7334.312</v>
          </cell>
          <cell r="S68">
            <v>7059.819</v>
          </cell>
          <cell r="T68">
            <v>6568.71</v>
          </cell>
          <cell r="U68">
            <v>6631.503</v>
          </cell>
          <cell r="V68">
            <v>6456.779</v>
          </cell>
          <cell r="W68">
            <v>7669.345</v>
          </cell>
          <cell r="X68">
            <v>9148.039</v>
          </cell>
          <cell r="Y68">
            <v>10350.45</v>
          </cell>
          <cell r="Z68">
            <v>11383.428</v>
          </cell>
          <cell r="AA68">
            <v>15064.458</v>
          </cell>
          <cell r="AB68">
            <v>16897.871</v>
          </cell>
          <cell r="AC68">
            <v>17414.296</v>
          </cell>
          <cell r="AD68">
            <v>23066.34</v>
          </cell>
          <cell r="AE68">
            <v>24228.5839</v>
          </cell>
        </row>
        <row r="69">
          <cell r="B69" t="str">
            <v>France</v>
          </cell>
          <cell r="C69">
            <v>42156.08</v>
          </cell>
          <cell r="D69">
            <v>40042.84</v>
          </cell>
          <cell r="E69">
            <v>34833.82</v>
          </cell>
          <cell r="F69">
            <v>33380.382</v>
          </cell>
          <cell r="G69">
            <v>33477.846</v>
          </cell>
          <cell r="H69">
            <v>34719.685</v>
          </cell>
          <cell r="I69">
            <v>41916.32</v>
          </cell>
          <cell r="J69">
            <v>49080.87</v>
          </cell>
          <cell r="K69">
            <v>53054.87</v>
          </cell>
          <cell r="L69">
            <v>58605.69</v>
          </cell>
          <cell r="M69">
            <v>66274</v>
          </cell>
          <cell r="N69">
            <v>70080</v>
          </cell>
          <cell r="O69">
            <v>74536</v>
          </cell>
          <cell r="P69">
            <v>73796</v>
          </cell>
          <cell r="Q69">
            <v>74687.721</v>
          </cell>
          <cell r="R69">
            <v>83108.112</v>
          </cell>
          <cell r="S69">
            <v>82584.51</v>
          </cell>
          <cell r="T69">
            <v>79914.386</v>
          </cell>
          <cell r="U69">
            <v>84163.533</v>
          </cell>
          <cell r="V69">
            <v>80993.804</v>
          </cell>
          <cell r="W69">
            <v>79901.173</v>
          </cell>
          <cell r="X69">
            <v>79596.831</v>
          </cell>
          <cell r="Y69">
            <v>85325.68</v>
          </cell>
          <cell r="Z69">
            <v>98020.306</v>
          </cell>
          <cell r="AA69">
            <v>113771.505</v>
          </cell>
          <cell r="AB69">
            <v>121351.296</v>
          </cell>
          <cell r="AC69">
            <v>125394.612</v>
          </cell>
          <cell r="AD69">
            <v>144679.91</v>
          </cell>
          <cell r="AE69">
            <v>160464.18</v>
          </cell>
        </row>
        <row r="70">
          <cell r="B70" t="str">
            <v>Germany</v>
          </cell>
          <cell r="C70">
            <v>27774.79</v>
          </cell>
          <cell r="D70">
            <v>25957.84</v>
          </cell>
          <cell r="E70">
            <v>26244.9</v>
          </cell>
          <cell r="F70">
            <v>24291.08</v>
          </cell>
          <cell r="G70">
            <v>22760.86</v>
          </cell>
          <cell r="H70">
            <v>23668.06</v>
          </cell>
          <cell r="I70">
            <v>30752.38</v>
          </cell>
          <cell r="J70">
            <v>36473.04</v>
          </cell>
          <cell r="K70">
            <v>37407.2</v>
          </cell>
          <cell r="L70">
            <v>39576.9</v>
          </cell>
          <cell r="M70">
            <v>50561.9</v>
          </cell>
          <cell r="N70">
            <v>52454.1</v>
          </cell>
          <cell r="O70">
            <v>58048.5</v>
          </cell>
          <cell r="P70">
            <v>55543.63</v>
          </cell>
          <cell r="Q70">
            <v>58472.39</v>
          </cell>
          <cell r="R70">
            <v>73574.8</v>
          </cell>
          <cell r="S70">
            <v>77631.71</v>
          </cell>
          <cell r="T70">
            <v>77524.93</v>
          </cell>
          <cell r="U70">
            <v>79967.38</v>
          </cell>
          <cell r="V70">
            <v>80172.97</v>
          </cell>
          <cell r="W70">
            <v>79659.21</v>
          </cell>
          <cell r="X70">
            <v>84269.65</v>
          </cell>
          <cell r="Y70">
            <v>96784.67</v>
          </cell>
          <cell r="Z70">
            <v>116216.49</v>
          </cell>
          <cell r="AA70">
            <v>138256.1</v>
          </cell>
          <cell r="AB70">
            <v>157342.14</v>
          </cell>
          <cell r="AC70">
            <v>184574.21</v>
          </cell>
          <cell r="AD70">
            <v>216958.1</v>
          </cell>
          <cell r="AE70">
            <v>241589.64</v>
          </cell>
        </row>
        <row r="71">
          <cell r="B71" t="str">
            <v>Greece</v>
          </cell>
          <cell r="C71">
            <v>3848</v>
          </cell>
          <cell r="D71">
            <v>3850</v>
          </cell>
          <cell r="E71">
            <v>3302</v>
          </cell>
          <cell r="F71">
            <v>2812</v>
          </cell>
          <cell r="G71">
            <v>2678</v>
          </cell>
          <cell r="H71">
            <v>2567</v>
          </cell>
          <cell r="I71">
            <v>3176</v>
          </cell>
          <cell r="J71">
            <v>4291</v>
          </cell>
          <cell r="K71">
            <v>5064</v>
          </cell>
          <cell r="L71">
            <v>4766</v>
          </cell>
          <cell r="M71">
            <v>6514</v>
          </cell>
          <cell r="N71">
            <v>7142.35</v>
          </cell>
          <cell r="O71">
            <v>8641</v>
          </cell>
          <cell r="P71">
            <v>8153</v>
          </cell>
          <cell r="Q71">
            <v>9142</v>
          </cell>
          <cell r="R71">
            <v>9528</v>
          </cell>
          <cell r="S71">
            <v>9262</v>
          </cell>
          <cell r="T71">
            <v>9224</v>
          </cell>
          <cell r="U71">
            <v>10067.5219</v>
          </cell>
          <cell r="V71">
            <v>16464.3</v>
          </cell>
          <cell r="W71">
            <v>19181.1</v>
          </cell>
          <cell r="X71">
            <v>19383.7</v>
          </cell>
          <cell r="Y71">
            <v>20044.411</v>
          </cell>
          <cell r="Z71">
            <v>24202.049</v>
          </cell>
          <cell r="AA71">
            <v>32985.579</v>
          </cell>
          <cell r="AB71">
            <v>33806.297</v>
          </cell>
          <cell r="AC71">
            <v>35671.352</v>
          </cell>
          <cell r="AD71">
            <v>42984.436</v>
          </cell>
          <cell r="AE71">
            <v>50377.27</v>
          </cell>
        </row>
        <row r="72">
          <cell r="B72" t="str">
            <v>Hungary</v>
          </cell>
          <cell r="C72">
            <v>623</v>
          </cell>
          <cell r="D72">
            <v>631</v>
          </cell>
          <cell r="E72">
            <v>630.02104</v>
          </cell>
          <cell r="F72">
            <v>582.99363</v>
          </cell>
          <cell r="G72">
            <v>588.98227</v>
          </cell>
          <cell r="H72">
            <v>616.00934</v>
          </cell>
          <cell r="I72">
            <v>724.99317</v>
          </cell>
          <cell r="J72">
            <v>974.01524</v>
          </cell>
          <cell r="K72">
            <v>1026.0036</v>
          </cell>
          <cell r="L72">
            <v>1262.9176</v>
          </cell>
          <cell r="M72">
            <v>2676.532</v>
          </cell>
          <cell r="N72">
            <v>2353.59</v>
          </cell>
          <cell r="O72">
            <v>3212.525</v>
          </cell>
          <cell r="P72">
            <v>2768.4707</v>
          </cell>
          <cell r="Q72">
            <v>3045.9911</v>
          </cell>
          <cell r="R72">
            <v>5085.884</v>
          </cell>
          <cell r="S72">
            <v>5805.799</v>
          </cell>
          <cell r="T72">
            <v>5744.381</v>
          </cell>
          <cell r="U72">
            <v>5361.214</v>
          </cell>
          <cell r="V72">
            <v>5170.761</v>
          </cell>
          <cell r="W72">
            <v>5835.81</v>
          </cell>
          <cell r="X72">
            <v>6949.073</v>
          </cell>
          <cell r="Y72">
            <v>7336.037</v>
          </cell>
          <cell r="Z72">
            <v>9131.123</v>
          </cell>
          <cell r="AA72">
            <v>10704.232</v>
          </cell>
          <cell r="AB72">
            <v>12732.219</v>
          </cell>
          <cell r="AC72">
            <v>13283.46</v>
          </cell>
          <cell r="AD72">
            <v>16980.99</v>
          </cell>
          <cell r="AE72">
            <v>19957.838</v>
          </cell>
        </row>
        <row r="73">
          <cell r="B73" t="str">
            <v>Iceland</v>
          </cell>
          <cell r="C73">
            <v>203.7</v>
          </cell>
          <cell r="D73">
            <v>225.3</v>
          </cell>
          <cell r="E73">
            <v>245.1</v>
          </cell>
          <cell r="F73">
            <v>244.5</v>
          </cell>
          <cell r="G73">
            <v>250.7</v>
          </cell>
          <cell r="H73">
            <v>310.5</v>
          </cell>
          <cell r="I73">
            <v>331</v>
          </cell>
          <cell r="J73">
            <v>400.3</v>
          </cell>
          <cell r="K73">
            <v>395.8</v>
          </cell>
          <cell r="L73">
            <v>372.1</v>
          </cell>
          <cell r="M73">
            <v>438.403</v>
          </cell>
          <cell r="N73">
            <v>455.483</v>
          </cell>
          <cell r="O73">
            <v>458.693</v>
          </cell>
          <cell r="P73">
            <v>502.962</v>
          </cell>
          <cell r="Q73">
            <v>531.417</v>
          </cell>
          <cell r="R73">
            <v>587.932</v>
          </cell>
          <cell r="S73">
            <v>653.057</v>
          </cell>
          <cell r="T73">
            <v>725.302</v>
          </cell>
          <cell r="U73">
            <v>846.932</v>
          </cell>
          <cell r="V73">
            <v>825.502</v>
          </cell>
          <cell r="W73">
            <v>936.198</v>
          </cell>
          <cell r="X73">
            <v>1003.484</v>
          </cell>
          <cell r="Y73">
            <v>1033.597</v>
          </cell>
          <cell r="Z73">
            <v>1280.966</v>
          </cell>
          <cell r="AA73">
            <v>1527.42</v>
          </cell>
          <cell r="AB73">
            <v>1955.499</v>
          </cell>
          <cell r="AC73">
            <v>1773.199</v>
          </cell>
          <cell r="AD73">
            <v>2207.293</v>
          </cell>
          <cell r="AE73">
            <v>2133.667</v>
          </cell>
        </row>
        <row r="74">
          <cell r="B74" t="str">
            <v>Ireland</v>
          </cell>
          <cell r="C74">
            <v>1315.1292</v>
          </cell>
          <cell r="D74">
            <v>1138.1739</v>
          </cell>
          <cell r="E74">
            <v>1142.336</v>
          </cell>
          <cell r="F74">
            <v>1091.6772</v>
          </cell>
          <cell r="G74">
            <v>1094.3144</v>
          </cell>
          <cell r="H74">
            <v>1229.3219</v>
          </cell>
          <cell r="I74">
            <v>1505.9645</v>
          </cell>
          <cell r="J74">
            <v>1958.123</v>
          </cell>
          <cell r="K74">
            <v>2294.935</v>
          </cell>
          <cell r="L74">
            <v>2405.093</v>
          </cell>
          <cell r="M74">
            <v>3285.783</v>
          </cell>
          <cell r="N74">
            <v>3492.445</v>
          </cell>
          <cell r="O74">
            <v>3849.536</v>
          </cell>
          <cell r="P74">
            <v>3574.086</v>
          </cell>
          <cell r="Q74">
            <v>4145.268</v>
          </cell>
          <cell r="R74">
            <v>4798.626</v>
          </cell>
          <cell r="S74">
            <v>5562.169</v>
          </cell>
          <cell r="T74">
            <v>6046.242</v>
          </cell>
          <cell r="U74">
            <v>16504.444</v>
          </cell>
          <cell r="V74">
            <v>15525.911</v>
          </cell>
          <cell r="W74">
            <v>18325.724</v>
          </cell>
          <cell r="X74">
            <v>23266.459</v>
          </cell>
          <cell r="Y74">
            <v>29665.586</v>
          </cell>
          <cell r="Z74">
            <v>41785.353</v>
          </cell>
          <cell r="AA74">
            <v>52213.474</v>
          </cell>
          <cell r="AB74">
            <v>59402.166</v>
          </cell>
          <cell r="AC74">
            <v>68659.496</v>
          </cell>
          <cell r="AD74">
            <v>88994.4</v>
          </cell>
          <cell r="AE74">
            <v>99235.356</v>
          </cell>
        </row>
        <row r="75">
          <cell r="B75" t="str">
            <v>Italy</v>
          </cell>
          <cell r="C75">
            <v>18823.142</v>
          </cell>
          <cell r="D75">
            <v>16104.309</v>
          </cell>
          <cell r="E75">
            <v>16618.728</v>
          </cell>
          <cell r="F75">
            <v>17434.595</v>
          </cell>
          <cell r="G75">
            <v>17664.039</v>
          </cell>
          <cell r="H75">
            <v>19390.845</v>
          </cell>
          <cell r="I75">
            <v>22865.538</v>
          </cell>
          <cell r="J75">
            <v>28803.289</v>
          </cell>
          <cell r="K75">
            <v>29141.94</v>
          </cell>
          <cell r="L75">
            <v>30923.765</v>
          </cell>
          <cell r="M75">
            <v>48578.72</v>
          </cell>
          <cell r="N75">
            <v>45915.598</v>
          </cell>
          <cell r="O75">
            <v>57661.908</v>
          </cell>
          <cell r="P75">
            <v>51744.875</v>
          </cell>
          <cell r="Q75">
            <v>53169.807</v>
          </cell>
          <cell r="R75">
            <v>61172.792</v>
          </cell>
          <cell r="S75">
            <v>64913.059</v>
          </cell>
          <cell r="T75">
            <v>66409.065</v>
          </cell>
          <cell r="U75">
            <v>66621.369</v>
          </cell>
          <cell r="V75">
            <v>58018.38</v>
          </cell>
          <cell r="W75">
            <v>55997.643</v>
          </cell>
          <cell r="X75">
            <v>57098.144</v>
          </cell>
          <cell r="Y75">
            <v>59562.209</v>
          </cell>
          <cell r="Z75">
            <v>70601.81</v>
          </cell>
          <cell r="AA75">
            <v>83302.14</v>
          </cell>
          <cell r="AB75">
            <v>88094.24</v>
          </cell>
          <cell r="AC75">
            <v>97554.35</v>
          </cell>
          <cell r="AD75">
            <v>110467.7</v>
          </cell>
          <cell r="AE75">
            <v>121889.65</v>
          </cell>
        </row>
        <row r="76">
          <cell r="B76" t="str">
            <v>Latvia</v>
          </cell>
          <cell r="C76">
            <v>155.87958</v>
          </cell>
          <cell r="D76">
            <v>159.05177</v>
          </cell>
          <cell r="E76">
            <v>149.380629</v>
          </cell>
          <cell r="F76">
            <v>140.934587</v>
          </cell>
          <cell r="G76">
            <v>143.295457</v>
          </cell>
          <cell r="H76">
            <v>145.936968</v>
          </cell>
          <cell r="I76">
            <v>156.627491</v>
          </cell>
          <cell r="J76">
            <v>181.858615</v>
          </cell>
          <cell r="K76">
            <v>210.033563</v>
          </cell>
          <cell r="L76">
            <v>226.292198</v>
          </cell>
          <cell r="M76">
            <v>263.773393</v>
          </cell>
          <cell r="N76">
            <v>270.993793</v>
          </cell>
          <cell r="O76">
            <v>289.829747</v>
          </cell>
          <cell r="P76">
            <v>528.73</v>
          </cell>
          <cell r="Q76">
            <v>651.316</v>
          </cell>
          <cell r="R76">
            <v>717.672</v>
          </cell>
          <cell r="S76">
            <v>1121.294</v>
          </cell>
          <cell r="T76">
            <v>1026.655</v>
          </cell>
          <cell r="U76">
            <v>1103.4</v>
          </cell>
          <cell r="V76">
            <v>1020.4</v>
          </cell>
          <cell r="W76">
            <v>1130.8</v>
          </cell>
          <cell r="X76">
            <v>1160.7</v>
          </cell>
          <cell r="Y76">
            <v>1221</v>
          </cell>
          <cell r="Z76">
            <v>1487.2</v>
          </cell>
          <cell r="AA76">
            <v>1750.8</v>
          </cell>
          <cell r="AB76">
            <v>2133.8</v>
          </cell>
          <cell r="AC76">
            <v>2612.5</v>
          </cell>
          <cell r="AD76">
            <v>3632.7</v>
          </cell>
          <cell r="AE76">
            <v>4508.1</v>
          </cell>
        </row>
        <row r="77">
          <cell r="B77" t="str">
            <v>Lithuania</v>
          </cell>
          <cell r="C77">
            <v>101.991408</v>
          </cell>
          <cell r="D77">
            <v>104.059809</v>
          </cell>
          <cell r="E77">
            <v>98.124872</v>
          </cell>
          <cell r="F77">
            <v>92.946514</v>
          </cell>
          <cell r="G77">
            <v>94.897357</v>
          </cell>
          <cell r="H77">
            <v>96.957824</v>
          </cell>
          <cell r="I77">
            <v>105.390482</v>
          </cell>
          <cell r="J77">
            <v>122.91261</v>
          </cell>
          <cell r="K77">
            <v>141.883628</v>
          </cell>
          <cell r="L77">
            <v>153.131325</v>
          </cell>
          <cell r="M77">
            <v>179.139372</v>
          </cell>
          <cell r="N77">
            <v>184.54956</v>
          </cell>
          <cell r="O77">
            <v>198.379736</v>
          </cell>
          <cell r="P77">
            <v>197.801</v>
          </cell>
          <cell r="Q77">
            <v>321.932</v>
          </cell>
          <cell r="R77">
            <v>482.1845</v>
          </cell>
          <cell r="S77">
            <v>786.127</v>
          </cell>
          <cell r="T77">
            <v>1019.815</v>
          </cell>
          <cell r="U77">
            <v>1096.145</v>
          </cell>
          <cell r="V77">
            <v>1083.313</v>
          </cell>
          <cell r="W77">
            <v>1052.073</v>
          </cell>
          <cell r="X77">
            <v>1146.85</v>
          </cell>
          <cell r="Y77">
            <v>1451.005</v>
          </cell>
          <cell r="Z77">
            <v>1864.024</v>
          </cell>
          <cell r="AA77">
            <v>2430.672</v>
          </cell>
          <cell r="AB77">
            <v>3074.498</v>
          </cell>
          <cell r="AC77">
            <v>3582.802</v>
          </cell>
          <cell r="AD77">
            <v>3980.441</v>
          </cell>
          <cell r="AE77">
            <v>4710.013</v>
          </cell>
        </row>
        <row r="78">
          <cell r="B78" t="str">
            <v>Luxembourg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20291.422</v>
          </cell>
          <cell r="Z78">
            <v>25236.811</v>
          </cell>
          <cell r="AA78">
            <v>33638.241</v>
          </cell>
          <cell r="AB78">
            <v>40509.644</v>
          </cell>
          <cell r="AC78">
            <v>50578.205</v>
          </cell>
          <cell r="AD78">
            <v>65523.1</v>
          </cell>
          <cell r="AE78">
            <v>68909.065</v>
          </cell>
        </row>
        <row r="79">
          <cell r="B79" t="str">
            <v>Malta</v>
          </cell>
          <cell r="C79">
            <v>441.1934</v>
          </cell>
          <cell r="D79">
            <v>394.1027</v>
          </cell>
          <cell r="E79">
            <v>290.9187</v>
          </cell>
          <cell r="F79">
            <v>269.165</v>
          </cell>
          <cell r="G79">
            <v>237.7267</v>
          </cell>
          <cell r="H79">
            <v>260.0425</v>
          </cell>
          <cell r="I79">
            <v>357.2592</v>
          </cell>
          <cell r="J79">
            <v>536.916</v>
          </cell>
          <cell r="K79">
            <v>639.8542</v>
          </cell>
          <cell r="L79">
            <v>627.5599</v>
          </cell>
          <cell r="M79">
            <v>721.24</v>
          </cell>
          <cell r="N79">
            <v>781.4568</v>
          </cell>
          <cell r="O79">
            <v>861.6336</v>
          </cell>
          <cell r="P79">
            <v>892.2818</v>
          </cell>
          <cell r="Q79">
            <v>974.9627</v>
          </cell>
          <cell r="R79">
            <v>1023.102</v>
          </cell>
          <cell r="S79">
            <v>1050.021</v>
          </cell>
          <cell r="T79">
            <v>1081.835</v>
          </cell>
          <cell r="U79">
            <v>1158.506</v>
          </cell>
          <cell r="V79">
            <v>1198.161</v>
          </cell>
          <cell r="W79">
            <v>1080.648</v>
          </cell>
          <cell r="X79">
            <v>1107.773</v>
          </cell>
          <cell r="Y79">
            <v>1220.054</v>
          </cell>
          <cell r="Z79">
            <v>1421.324</v>
          </cell>
          <cell r="AA79">
            <v>1668.565</v>
          </cell>
          <cell r="AB79">
            <v>1977.356</v>
          </cell>
          <cell r="AC79">
            <v>2634.939</v>
          </cell>
          <cell r="AD79">
            <v>3376.981</v>
          </cell>
          <cell r="AE79">
            <v>3714.413</v>
          </cell>
        </row>
        <row r="80">
          <cell r="B80" t="str">
            <v>Montenegro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524.419764</v>
          </cell>
          <cell r="AD80">
            <v>922.557817</v>
          </cell>
          <cell r="AE80">
            <v>1103.54817</v>
          </cell>
        </row>
        <row r="81">
          <cell r="B81" t="str">
            <v>Netherlands</v>
          </cell>
          <cell r="C81">
            <v>16685.914</v>
          </cell>
          <cell r="D81">
            <v>14887.629</v>
          </cell>
          <cell r="E81">
            <v>14872.461</v>
          </cell>
          <cell r="F81">
            <v>13133.43</v>
          </cell>
          <cell r="G81">
            <v>13038.832</v>
          </cell>
          <cell r="H81">
            <v>13409.716</v>
          </cell>
          <cell r="I81">
            <v>16558.616</v>
          </cell>
          <cell r="J81">
            <v>19985.17</v>
          </cell>
          <cell r="K81">
            <v>21443.31</v>
          </cell>
          <cell r="L81">
            <v>24058.033</v>
          </cell>
          <cell r="M81">
            <v>28477.631</v>
          </cell>
          <cell r="N81">
            <v>32041.866</v>
          </cell>
          <cell r="O81">
            <v>37436.117</v>
          </cell>
          <cell r="P81">
            <v>37054.498</v>
          </cell>
          <cell r="Q81">
            <v>40486.01</v>
          </cell>
          <cell r="R81">
            <v>44645.58</v>
          </cell>
          <cell r="S81">
            <v>46218.9</v>
          </cell>
          <cell r="T81">
            <v>47727.42</v>
          </cell>
          <cell r="U81">
            <v>48570.33</v>
          </cell>
          <cell r="V81">
            <v>50834.59</v>
          </cell>
          <cell r="W81">
            <v>48361.207</v>
          </cell>
          <cell r="X81">
            <v>50121.46</v>
          </cell>
          <cell r="Y81">
            <v>54700.33</v>
          </cell>
          <cell r="Z81">
            <v>61316.94</v>
          </cell>
          <cell r="AA81">
            <v>71781.77</v>
          </cell>
          <cell r="AB81">
            <v>78181.59</v>
          </cell>
          <cell r="AC81">
            <v>82698.41</v>
          </cell>
          <cell r="AD81">
            <v>94211.59</v>
          </cell>
          <cell r="AE81">
            <v>101612.88</v>
          </cell>
        </row>
        <row r="82">
          <cell r="B82" t="str">
            <v>Norway</v>
          </cell>
          <cell r="C82">
            <v>8529.3158</v>
          </cell>
          <cell r="D82">
            <v>8653.8814</v>
          </cell>
          <cell r="E82">
            <v>7817.569</v>
          </cell>
          <cell r="F82">
            <v>6987.575</v>
          </cell>
          <cell r="G82">
            <v>6984.226</v>
          </cell>
          <cell r="H82">
            <v>7337.146</v>
          </cell>
          <cell r="I82">
            <v>7961.835</v>
          </cell>
          <cell r="J82">
            <v>8371.034</v>
          </cell>
          <cell r="K82">
            <v>9494.13</v>
          </cell>
          <cell r="L82">
            <v>10564.081</v>
          </cell>
          <cell r="M82">
            <v>12451.7</v>
          </cell>
          <cell r="N82">
            <v>12982.045</v>
          </cell>
          <cell r="O82">
            <v>12449.903</v>
          </cell>
          <cell r="P82">
            <v>11899.572</v>
          </cell>
          <cell r="Q82">
            <v>11914.85</v>
          </cell>
          <cell r="R82">
            <v>13457.879</v>
          </cell>
          <cell r="S82">
            <v>14599.717</v>
          </cell>
          <cell r="T82">
            <v>15503.012</v>
          </cell>
          <cell r="U82">
            <v>15378.973</v>
          </cell>
          <cell r="V82">
            <v>16117.776</v>
          </cell>
          <cell r="W82">
            <v>17528.098</v>
          </cell>
          <cell r="X82">
            <v>18152.01</v>
          </cell>
          <cell r="Y82">
            <v>19228.232</v>
          </cell>
          <cell r="Z82">
            <v>21357.359</v>
          </cell>
          <cell r="AA82">
            <v>24964.283</v>
          </cell>
          <cell r="AB82">
            <v>29619.895</v>
          </cell>
          <cell r="AC82">
            <v>33114.133</v>
          </cell>
          <cell r="AD82">
            <v>40357.04</v>
          </cell>
          <cell r="AE82">
            <v>45595.19</v>
          </cell>
        </row>
        <row r="83">
          <cell r="B83" t="str">
            <v>Poland</v>
          </cell>
          <cell r="C83">
            <v>2018</v>
          </cell>
          <cell r="D83">
            <v>1913</v>
          </cell>
          <cell r="E83">
            <v>1842</v>
          </cell>
          <cell r="F83">
            <v>1990</v>
          </cell>
          <cell r="G83">
            <v>2017</v>
          </cell>
          <cell r="H83">
            <v>2104</v>
          </cell>
          <cell r="I83">
            <v>2015</v>
          </cell>
          <cell r="J83">
            <v>2216</v>
          </cell>
          <cell r="K83">
            <v>2472</v>
          </cell>
          <cell r="L83">
            <v>3201</v>
          </cell>
          <cell r="M83">
            <v>3200</v>
          </cell>
          <cell r="N83">
            <v>3687</v>
          </cell>
          <cell r="O83">
            <v>4773</v>
          </cell>
          <cell r="P83">
            <v>4201</v>
          </cell>
          <cell r="Q83">
            <v>6655</v>
          </cell>
          <cell r="R83">
            <v>10637</v>
          </cell>
          <cell r="S83">
            <v>9700</v>
          </cell>
          <cell r="T83">
            <v>8898</v>
          </cell>
          <cell r="U83">
            <v>10810</v>
          </cell>
          <cell r="V83">
            <v>8331</v>
          </cell>
          <cell r="W83">
            <v>10395</v>
          </cell>
          <cell r="X83">
            <v>9745</v>
          </cell>
          <cell r="Y83">
            <v>10030</v>
          </cell>
          <cell r="Z83">
            <v>11170</v>
          </cell>
          <cell r="AA83">
            <v>13437</v>
          </cell>
          <cell r="AB83">
            <v>16212</v>
          </cell>
          <cell r="AC83">
            <v>20530</v>
          </cell>
          <cell r="AD83">
            <v>28694</v>
          </cell>
          <cell r="AE83">
            <v>35309</v>
          </cell>
        </row>
        <row r="84">
          <cell r="B84" t="str">
            <v>Portugal</v>
          </cell>
          <cell r="C84">
            <v>1892.328</v>
          </cell>
          <cell r="D84">
            <v>1813.964</v>
          </cell>
          <cell r="E84">
            <v>1490.0002</v>
          </cell>
          <cell r="F84">
            <v>1426.5098</v>
          </cell>
          <cell r="G84">
            <v>1606.4459</v>
          </cell>
          <cell r="H84">
            <v>1894.6861</v>
          </cell>
          <cell r="I84">
            <v>2375.0133</v>
          </cell>
          <cell r="J84">
            <v>3121.3981</v>
          </cell>
          <cell r="K84">
            <v>3369.048</v>
          </cell>
          <cell r="L84">
            <v>3705.3315</v>
          </cell>
          <cell r="M84">
            <v>5053.7043</v>
          </cell>
          <cell r="N84">
            <v>5169.9892</v>
          </cell>
          <cell r="O84">
            <v>5432.6359</v>
          </cell>
          <cell r="P84">
            <v>6795.3824</v>
          </cell>
          <cell r="Q84">
            <v>6700.9857</v>
          </cell>
          <cell r="R84">
            <v>8160.6913</v>
          </cell>
          <cell r="S84">
            <v>7867.978</v>
          </cell>
          <cell r="T84">
            <v>7591.201</v>
          </cell>
          <cell r="U84">
            <v>8734.591</v>
          </cell>
          <cell r="V84">
            <v>9144.438</v>
          </cell>
          <cell r="W84">
            <v>8895.536</v>
          </cell>
          <cell r="X84">
            <v>9250.578</v>
          </cell>
          <cell r="Y84">
            <v>10219.171</v>
          </cell>
          <cell r="Z84">
            <v>12187.953</v>
          </cell>
          <cell r="AA84">
            <v>14507.111</v>
          </cell>
          <cell r="AB84">
            <v>15028.369</v>
          </cell>
          <cell r="AC84">
            <v>18234.817</v>
          </cell>
          <cell r="AD84">
            <v>23097.144</v>
          </cell>
          <cell r="AE84">
            <v>26135.38</v>
          </cell>
        </row>
        <row r="85">
          <cell r="B85" t="str">
            <v>Romania</v>
          </cell>
          <cell r="C85">
            <v>1063</v>
          </cell>
          <cell r="D85">
            <v>1095</v>
          </cell>
          <cell r="E85">
            <v>825</v>
          </cell>
          <cell r="F85">
            <v>727</v>
          </cell>
          <cell r="G85">
            <v>840</v>
          </cell>
          <cell r="H85">
            <v>746</v>
          </cell>
          <cell r="I85">
            <v>681</v>
          </cell>
          <cell r="J85">
            <v>770</v>
          </cell>
          <cell r="K85">
            <v>850</v>
          </cell>
          <cell r="L85">
            <v>834</v>
          </cell>
          <cell r="M85">
            <v>610</v>
          </cell>
          <cell r="N85">
            <v>680</v>
          </cell>
          <cell r="O85">
            <v>659</v>
          </cell>
          <cell r="P85">
            <v>799</v>
          </cell>
          <cell r="Q85">
            <v>1023</v>
          </cell>
          <cell r="R85">
            <v>1476</v>
          </cell>
          <cell r="S85">
            <v>1552</v>
          </cell>
          <cell r="T85">
            <v>1499</v>
          </cell>
          <cell r="U85">
            <v>1201</v>
          </cell>
          <cell r="V85">
            <v>1340</v>
          </cell>
          <cell r="W85">
            <v>1720</v>
          </cell>
          <cell r="X85">
            <v>2007</v>
          </cell>
          <cell r="Y85">
            <v>2326</v>
          </cell>
          <cell r="Z85">
            <v>3000</v>
          </cell>
          <cell r="AA85">
            <v>3590</v>
          </cell>
          <cell r="AB85">
            <v>5056.44</v>
          </cell>
          <cell r="AC85">
            <v>7005.3</v>
          </cell>
          <cell r="AD85">
            <v>9455</v>
          </cell>
          <cell r="AE85">
            <v>12819</v>
          </cell>
        </row>
        <row r="86">
          <cell r="B86" t="str">
            <v>Serbia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2089.1</v>
          </cell>
          <cell r="AD86">
            <v>3139.719</v>
          </cell>
          <cell r="AE86">
            <v>4004.599</v>
          </cell>
        </row>
        <row r="87">
          <cell r="B87" t="str">
            <v>Serbia and Montenegro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688</v>
          </cell>
          <cell r="T87">
            <v>818</v>
          </cell>
          <cell r="U87">
            <v>914</v>
          </cell>
          <cell r="V87">
            <v>471</v>
          </cell>
          <cell r="W87">
            <v>624</v>
          </cell>
          <cell r="X87">
            <v>740</v>
          </cell>
          <cell r="Y87">
            <v>829</v>
          </cell>
          <cell r="Z87">
            <v>1130</v>
          </cell>
          <cell r="AA87">
            <v>1678</v>
          </cell>
          <cell r="AB87">
            <v>1909.33352</v>
          </cell>
          <cell r="AC87">
            <v>0</v>
          </cell>
          <cell r="AD87">
            <v>0</v>
          </cell>
          <cell r="AE87">
            <v>0</v>
          </cell>
        </row>
        <row r="88">
          <cell r="B88" t="str">
            <v>Slovak Republic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1938.6</v>
          </cell>
          <cell r="Q88">
            <v>2220.9586</v>
          </cell>
          <cell r="R88">
            <v>2378.13193</v>
          </cell>
          <cell r="S88">
            <v>2060.003</v>
          </cell>
          <cell r="T88">
            <v>2150.9267</v>
          </cell>
          <cell r="U88">
            <v>2274.838</v>
          </cell>
          <cell r="V88">
            <v>1886.246</v>
          </cell>
          <cell r="W88">
            <v>2218.40075</v>
          </cell>
          <cell r="X88">
            <v>2454</v>
          </cell>
          <cell r="Y88">
            <v>2786.602</v>
          </cell>
          <cell r="Z88">
            <v>3269.513</v>
          </cell>
          <cell r="AA88">
            <v>3713.047</v>
          </cell>
          <cell r="AB88">
            <v>4379.848</v>
          </cell>
          <cell r="AC88">
            <v>5402.763</v>
          </cell>
          <cell r="AD88">
            <v>7021.606</v>
          </cell>
          <cell r="AE88">
            <v>8469.19939</v>
          </cell>
        </row>
        <row r="89">
          <cell r="B89" t="str">
            <v>Slovenia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1219.3</v>
          </cell>
          <cell r="P89">
            <v>1391.2</v>
          </cell>
          <cell r="Q89">
            <v>1805.8</v>
          </cell>
          <cell r="R89">
            <v>2016</v>
          </cell>
          <cell r="S89">
            <v>2128.8</v>
          </cell>
          <cell r="T89">
            <v>2036</v>
          </cell>
          <cell r="U89">
            <v>2022.5</v>
          </cell>
          <cell r="V89">
            <v>1873.4</v>
          </cell>
          <cell r="W89">
            <v>1882.5</v>
          </cell>
          <cell r="X89">
            <v>1957.5</v>
          </cell>
          <cell r="Y89">
            <v>2311</v>
          </cell>
          <cell r="Z89">
            <v>2786.2</v>
          </cell>
          <cell r="AA89">
            <v>3449.1</v>
          </cell>
          <cell r="AB89">
            <v>3969.5</v>
          </cell>
          <cell r="AC89">
            <v>4336.973</v>
          </cell>
          <cell r="AD89">
            <v>5642.641</v>
          </cell>
          <cell r="AE89">
            <v>7624.49</v>
          </cell>
        </row>
        <row r="90">
          <cell r="B90" t="str">
            <v>Spain</v>
          </cell>
          <cell r="C90">
            <v>11449.841</v>
          </cell>
          <cell r="D90">
            <v>11203.827</v>
          </cell>
          <cell r="E90">
            <v>11421.291</v>
          </cell>
          <cell r="F90">
            <v>11252.39</v>
          </cell>
          <cell r="G90">
            <v>12202.226</v>
          </cell>
          <cell r="H90">
            <v>12637.465</v>
          </cell>
          <cell r="I90">
            <v>17721.591</v>
          </cell>
          <cell r="J90">
            <v>21417.326</v>
          </cell>
          <cell r="K90">
            <v>24197.363</v>
          </cell>
          <cell r="L90">
            <v>24370.031</v>
          </cell>
          <cell r="M90">
            <v>27649.317</v>
          </cell>
          <cell r="N90">
            <v>28809.904</v>
          </cell>
          <cell r="O90">
            <v>33535.019</v>
          </cell>
          <cell r="P90">
            <v>30085.349</v>
          </cell>
          <cell r="Q90">
            <v>33465.245</v>
          </cell>
          <cell r="R90">
            <v>40018.749</v>
          </cell>
          <cell r="S90">
            <v>44074.865</v>
          </cell>
          <cell r="T90">
            <v>43333.361</v>
          </cell>
          <cell r="U90">
            <v>48123.893</v>
          </cell>
          <cell r="V90">
            <v>51981.732</v>
          </cell>
          <cell r="W90">
            <v>52112.237</v>
          </cell>
          <cell r="X90">
            <v>55292.028</v>
          </cell>
          <cell r="Y90">
            <v>59599.012</v>
          </cell>
          <cell r="Z90">
            <v>73678.869</v>
          </cell>
          <cell r="AA90">
            <v>85303.22</v>
          </cell>
          <cell r="AB90">
            <v>93853.022</v>
          </cell>
          <cell r="AC90">
            <v>105869.456</v>
          </cell>
          <cell r="AD90">
            <v>127085.225</v>
          </cell>
          <cell r="AE90">
            <v>142612.21</v>
          </cell>
        </row>
        <row r="91">
          <cell r="B91" t="str">
            <v>Sweden</v>
          </cell>
          <cell r="C91">
            <v>7394.5678</v>
          </cell>
          <cell r="D91">
            <v>6945.8574</v>
          </cell>
          <cell r="E91">
            <v>6424.9788</v>
          </cell>
          <cell r="F91">
            <v>6190.691</v>
          </cell>
          <cell r="G91">
            <v>6197.0012</v>
          </cell>
          <cell r="H91">
            <v>5955.224</v>
          </cell>
          <cell r="I91">
            <v>6473.147</v>
          </cell>
          <cell r="J91">
            <v>8747.222</v>
          </cell>
          <cell r="K91">
            <v>10197.932</v>
          </cell>
          <cell r="L91">
            <v>11128.717</v>
          </cell>
          <cell r="M91">
            <v>13452.555</v>
          </cell>
          <cell r="N91">
            <v>14382.437</v>
          </cell>
          <cell r="O91">
            <v>15877.459</v>
          </cell>
          <cell r="P91">
            <v>12297.808</v>
          </cell>
          <cell r="Q91">
            <v>13382.678</v>
          </cell>
          <cell r="R91">
            <v>15335.607</v>
          </cell>
          <cell r="S91">
            <v>16669.401</v>
          </cell>
          <cell r="T91">
            <v>17504.878</v>
          </cell>
          <cell r="U91">
            <v>17674.764</v>
          </cell>
          <cell r="V91">
            <v>19691.299</v>
          </cell>
          <cell r="W91">
            <v>20014.399</v>
          </cell>
          <cell r="X91">
            <v>21758.368</v>
          </cell>
          <cell r="Y91">
            <v>23756.708</v>
          </cell>
          <cell r="Z91">
            <v>30337.316</v>
          </cell>
          <cell r="AA91">
            <v>38624.398</v>
          </cell>
          <cell r="AB91">
            <v>42473.715</v>
          </cell>
          <cell r="AC91">
            <v>49342.107</v>
          </cell>
          <cell r="AD91">
            <v>63323.966</v>
          </cell>
          <cell r="AE91">
            <v>71591.951</v>
          </cell>
        </row>
        <row r="92">
          <cell r="B92" t="str">
            <v>Switzerland</v>
          </cell>
          <cell r="C92">
            <v>6887.69</v>
          </cell>
          <cell r="D92">
            <v>6816.46</v>
          </cell>
          <cell r="E92">
            <v>6979.32</v>
          </cell>
          <cell r="F92">
            <v>8230.03</v>
          </cell>
          <cell r="G92">
            <v>8151.74</v>
          </cell>
          <cell r="H92">
            <v>8817.22</v>
          </cell>
          <cell r="I92">
            <v>12029.5</v>
          </cell>
          <cell r="J92">
            <v>15218</v>
          </cell>
          <cell r="K92">
            <v>16113.6</v>
          </cell>
          <cell r="L92">
            <v>15325.426</v>
          </cell>
          <cell r="M92">
            <v>18324.983</v>
          </cell>
          <cell r="N92">
            <v>19201.75</v>
          </cell>
          <cell r="O92">
            <v>20493.294</v>
          </cell>
          <cell r="P92">
            <v>20870.343</v>
          </cell>
          <cell r="Q92">
            <v>22018.175</v>
          </cell>
          <cell r="R92">
            <v>25178.65</v>
          </cell>
          <cell r="S92">
            <v>25475.763</v>
          </cell>
          <cell r="T92">
            <v>24588.463</v>
          </cell>
          <cell r="U92">
            <v>25893.094</v>
          </cell>
          <cell r="V92">
            <v>28627.89</v>
          </cell>
          <cell r="W92">
            <v>29443.27</v>
          </cell>
          <cell r="X92">
            <v>27888.42</v>
          </cell>
          <cell r="Y92">
            <v>29746.63</v>
          </cell>
          <cell r="Z92">
            <v>34529.49</v>
          </cell>
          <cell r="AA92">
            <v>42608.18</v>
          </cell>
          <cell r="AB92">
            <v>48513.06</v>
          </cell>
          <cell r="AC92">
            <v>53929.21</v>
          </cell>
          <cell r="AD92">
            <v>64946.81</v>
          </cell>
          <cell r="AE92">
            <v>75194.16</v>
          </cell>
        </row>
        <row r="93">
          <cell r="B93" t="str">
            <v>Turkey</v>
          </cell>
          <cell r="C93">
            <v>596</v>
          </cell>
          <cell r="D93">
            <v>1144</v>
          </cell>
          <cell r="E93">
            <v>1907</v>
          </cell>
          <cell r="F93">
            <v>1917</v>
          </cell>
          <cell r="G93">
            <v>2192</v>
          </cell>
          <cell r="H93">
            <v>2835</v>
          </cell>
          <cell r="I93">
            <v>2983</v>
          </cell>
          <cell r="J93">
            <v>3801</v>
          </cell>
          <cell r="K93">
            <v>5553</v>
          </cell>
          <cell r="L93">
            <v>6291</v>
          </cell>
          <cell r="M93">
            <v>7882</v>
          </cell>
          <cell r="N93">
            <v>8163</v>
          </cell>
          <cell r="O93">
            <v>9262</v>
          </cell>
          <cell r="P93">
            <v>10518</v>
          </cell>
          <cell r="Q93">
            <v>10723</v>
          </cell>
          <cell r="R93">
            <v>14475</v>
          </cell>
          <cell r="S93">
            <v>12927</v>
          </cell>
          <cell r="T93">
            <v>19238</v>
          </cell>
          <cell r="U93">
            <v>23204</v>
          </cell>
          <cell r="V93">
            <v>16230</v>
          </cell>
          <cell r="W93">
            <v>19267</v>
          </cell>
          <cell r="X93">
            <v>15084</v>
          </cell>
          <cell r="Y93">
            <v>13979</v>
          </cell>
          <cell r="Z93">
            <v>17909</v>
          </cell>
          <cell r="AA93">
            <v>22706</v>
          </cell>
          <cell r="AB93">
            <v>26328</v>
          </cell>
          <cell r="AC93">
            <v>24998</v>
          </cell>
          <cell r="AD93">
            <v>28253</v>
          </cell>
          <cell r="AE93">
            <v>34492</v>
          </cell>
        </row>
        <row r="94">
          <cell r="B94" t="str">
            <v>United Kingdom</v>
          </cell>
          <cell r="C94">
            <v>34295.1</v>
          </cell>
          <cell r="D94">
            <v>31777.28</v>
          </cell>
          <cell r="E94">
            <v>28840.49</v>
          </cell>
          <cell r="F94">
            <v>27059.73</v>
          </cell>
          <cell r="G94">
            <v>26643.13</v>
          </cell>
          <cell r="H94">
            <v>29454.09</v>
          </cell>
          <cell r="I94">
            <v>34879.87</v>
          </cell>
          <cell r="J94">
            <v>42011.64</v>
          </cell>
          <cell r="K94">
            <v>45298.81</v>
          </cell>
          <cell r="L94">
            <v>44945.58</v>
          </cell>
          <cell r="M94">
            <v>53830.03</v>
          </cell>
          <cell r="N94">
            <v>53553.39</v>
          </cell>
          <cell r="O94">
            <v>61630.15</v>
          </cell>
          <cell r="P94">
            <v>60067.19</v>
          </cell>
          <cell r="Q94">
            <v>67929.73</v>
          </cell>
          <cell r="R94">
            <v>77549.08</v>
          </cell>
          <cell r="S94">
            <v>88594.43</v>
          </cell>
          <cell r="T94">
            <v>99854.34</v>
          </cell>
          <cell r="U94">
            <v>110721.48</v>
          </cell>
          <cell r="V94">
            <v>117357.08</v>
          </cell>
          <cell r="W94">
            <v>118567.32</v>
          </cell>
          <cell r="X94">
            <v>118786.12</v>
          </cell>
          <cell r="Y94">
            <v>132936.91</v>
          </cell>
          <cell r="Z94">
            <v>155455.23</v>
          </cell>
          <cell r="AA94">
            <v>194025.79</v>
          </cell>
          <cell r="AB94">
            <v>204062.1</v>
          </cell>
          <cell r="AC94">
            <v>233615.24</v>
          </cell>
          <cell r="AD94">
            <v>280565.41</v>
          </cell>
          <cell r="AE94">
            <v>282960.98</v>
          </cell>
        </row>
        <row r="95">
          <cell r="B95" t="str">
            <v>Yugoslavia, former</v>
          </cell>
          <cell r="C95">
            <v>4541</v>
          </cell>
          <cell r="D95">
            <v>5012</v>
          </cell>
          <cell r="E95">
            <v>4621</v>
          </cell>
          <cell r="F95">
            <v>3128</v>
          </cell>
          <cell r="G95">
            <v>3098</v>
          </cell>
          <cell r="H95">
            <v>3236</v>
          </cell>
          <cell r="I95">
            <v>4116</v>
          </cell>
          <cell r="J95">
            <v>4312</v>
          </cell>
          <cell r="K95">
            <v>4712</v>
          </cell>
          <cell r="L95">
            <v>5441</v>
          </cell>
          <cell r="M95">
            <v>6374</v>
          </cell>
          <cell r="N95">
            <v>2465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7">
          <cell r="B97" t="str">
            <v>European Union 27</v>
          </cell>
          <cell r="C97">
            <v>201303.49</v>
          </cell>
          <cell r="D97">
            <v>189339.294</v>
          </cell>
          <cell r="E97">
            <v>180008.199</v>
          </cell>
          <cell r="F97">
            <v>172099.496</v>
          </cell>
          <cell r="G97">
            <v>171124.404</v>
          </cell>
          <cell r="H97">
            <v>179642.382</v>
          </cell>
          <cell r="I97">
            <v>220508.389</v>
          </cell>
          <cell r="J97">
            <v>267895.482</v>
          </cell>
          <cell r="K97">
            <v>290954.689</v>
          </cell>
          <cell r="L97">
            <v>308161.532</v>
          </cell>
          <cell r="M97">
            <v>381405.74</v>
          </cell>
          <cell r="N97">
            <v>395975.904</v>
          </cell>
          <cell r="O97">
            <v>450042.079</v>
          </cell>
          <cell r="P97">
            <v>432096.503</v>
          </cell>
          <cell r="Q97">
            <v>469443.108</v>
          </cell>
          <cell r="R97">
            <v>533890.96</v>
          </cell>
          <cell r="S97">
            <v>561783.577</v>
          </cell>
          <cell r="T97">
            <v>567582.814</v>
          </cell>
          <cell r="U97">
            <v>611684.013</v>
          </cell>
          <cell r="V97">
            <v>629610.97</v>
          </cell>
          <cell r="W97">
            <v>643278.988</v>
          </cell>
          <cell r="X97">
            <v>667134.34</v>
          </cell>
          <cell r="Y97">
            <v>735530.898</v>
          </cell>
          <cell r="Z97">
            <v>879538.69</v>
          </cell>
          <cell r="AA97">
            <v>1060989.2</v>
          </cell>
          <cell r="AB97">
            <v>1165637.95</v>
          </cell>
          <cell r="AC97">
            <v>1313271.15</v>
          </cell>
          <cell r="AD97">
            <v>1586629.35</v>
          </cell>
          <cell r="AE97">
            <v>1753936.84</v>
          </cell>
        </row>
        <row r="99">
          <cell r="B99" t="str">
            <v>Commonwealth of Independent States</v>
          </cell>
          <cell r="C99">
            <v>5134.51623</v>
          </cell>
          <cell r="D99">
            <v>5257.64099</v>
          </cell>
          <cell r="E99">
            <v>5037.62461</v>
          </cell>
          <cell r="F99">
            <v>4831.97812</v>
          </cell>
          <cell r="G99">
            <v>4963.14955</v>
          </cell>
          <cell r="H99">
            <v>5127.23254</v>
          </cell>
          <cell r="I99">
            <v>5794.127</v>
          </cell>
          <cell r="J99">
            <v>6818.4603</v>
          </cell>
          <cell r="K99">
            <v>7809.52648</v>
          </cell>
          <cell r="L99">
            <v>8489.63776</v>
          </cell>
          <cell r="M99">
            <v>10035.9741</v>
          </cell>
          <cell r="N99">
            <v>10464.2454</v>
          </cell>
          <cell r="O99">
            <v>11476.3855</v>
          </cell>
          <cell r="P99">
            <v>11578.7132</v>
          </cell>
          <cell r="Q99">
            <v>12604.8002</v>
          </cell>
          <cell r="R99">
            <v>15468.4387</v>
          </cell>
          <cell r="S99">
            <v>20800.7852</v>
          </cell>
          <cell r="T99">
            <v>22284.92</v>
          </cell>
          <cell r="U99">
            <v>19725.7529</v>
          </cell>
          <cell r="V99">
            <v>16106.6543</v>
          </cell>
          <cell r="W99">
            <v>17128.0275</v>
          </cell>
          <cell r="X99">
            <v>19290.7948</v>
          </cell>
          <cell r="Y99">
            <v>23242.2299</v>
          </cell>
          <cell r="Z99">
            <v>26865.3524</v>
          </cell>
          <cell r="AA99">
            <v>34800.3078</v>
          </cell>
          <cell r="AB99">
            <v>41898.6539</v>
          </cell>
          <cell r="AC99">
            <v>51629.3594</v>
          </cell>
          <cell r="AD99">
            <v>65666.4994</v>
          </cell>
          <cell r="AE99">
            <v>84170.9581</v>
          </cell>
        </row>
        <row r="100">
          <cell r="B100" t="str">
            <v>Armenia</v>
          </cell>
          <cell r="C100">
            <v>4.732878</v>
          </cell>
          <cell r="D100">
            <v>4.924974</v>
          </cell>
          <cell r="E100">
            <v>4.817993</v>
          </cell>
          <cell r="F100">
            <v>4.655302</v>
          </cell>
          <cell r="G100">
            <v>4.684423</v>
          </cell>
          <cell r="H100">
            <v>4.892705</v>
          </cell>
          <cell r="I100">
            <v>5.677138</v>
          </cell>
          <cell r="J100">
            <v>6.629634</v>
          </cell>
          <cell r="K100">
            <v>7.394641</v>
          </cell>
          <cell r="L100">
            <v>8.137016</v>
          </cell>
          <cell r="M100">
            <v>9.689329</v>
          </cell>
          <cell r="N100">
            <v>10.322197</v>
          </cell>
          <cell r="O100">
            <v>11.378503</v>
          </cell>
          <cell r="P100">
            <v>17.28</v>
          </cell>
          <cell r="Q100">
            <v>12.23</v>
          </cell>
          <cell r="R100">
            <v>26.7</v>
          </cell>
          <cell r="S100">
            <v>75.11</v>
          </cell>
          <cell r="T100">
            <v>96.6</v>
          </cell>
          <cell r="U100">
            <v>118.09</v>
          </cell>
          <cell r="V100">
            <v>129.44</v>
          </cell>
          <cell r="W100">
            <v>130.284</v>
          </cell>
          <cell r="X100">
            <v>179.419</v>
          </cell>
          <cell r="Y100">
            <v>176.101</v>
          </cell>
          <cell r="Z100">
            <v>199.325</v>
          </cell>
          <cell r="AA100">
            <v>324.366</v>
          </cell>
          <cell r="AB100">
            <v>402.742</v>
          </cell>
          <cell r="AC100">
            <v>475.13</v>
          </cell>
          <cell r="AD100">
            <v>570.89</v>
          </cell>
          <cell r="AE100">
            <v>635.528</v>
          </cell>
        </row>
        <row r="101">
          <cell r="B101" t="str">
            <v>Azerbaijan</v>
          </cell>
          <cell r="C101">
            <v>57.636944</v>
          </cell>
          <cell r="D101">
            <v>58.704067</v>
          </cell>
          <cell r="E101">
            <v>56.194235</v>
          </cell>
          <cell r="F101">
            <v>54.077582</v>
          </cell>
          <cell r="G101">
            <v>56.257842</v>
          </cell>
          <cell r="H101">
            <v>58.161778</v>
          </cell>
          <cell r="I101">
            <v>66.211256</v>
          </cell>
          <cell r="J101">
            <v>78.548013</v>
          </cell>
          <cell r="K101">
            <v>90.721802</v>
          </cell>
          <cell r="L101">
            <v>98.423845</v>
          </cell>
          <cell r="M101">
            <v>116.563916</v>
          </cell>
          <cell r="N101">
            <v>121.018622</v>
          </cell>
          <cell r="O101">
            <v>133.640415</v>
          </cell>
          <cell r="P101">
            <v>134.390395</v>
          </cell>
          <cell r="Q101">
            <v>146.235744</v>
          </cell>
          <cell r="R101">
            <v>165.954</v>
          </cell>
          <cell r="S101">
            <v>139.185</v>
          </cell>
          <cell r="T101">
            <v>332.048</v>
          </cell>
          <cell r="U101">
            <v>320.333</v>
          </cell>
          <cell r="V101">
            <v>236.496</v>
          </cell>
          <cell r="W101">
            <v>234.444</v>
          </cell>
          <cell r="X101">
            <v>255.86</v>
          </cell>
          <cell r="Y101">
            <v>320.853</v>
          </cell>
          <cell r="Z101">
            <v>391.592</v>
          </cell>
          <cell r="AA101">
            <v>453.48</v>
          </cell>
          <cell r="AB101">
            <v>624.638</v>
          </cell>
          <cell r="AC101">
            <v>841.492</v>
          </cell>
          <cell r="AD101">
            <v>1171.986</v>
          </cell>
          <cell r="AE101">
            <v>1454.002</v>
          </cell>
        </row>
        <row r="102">
          <cell r="B102" t="str">
            <v>Belarus</v>
          </cell>
          <cell r="C102">
            <v>83.593792</v>
          </cell>
          <cell r="D102">
            <v>85.877916</v>
          </cell>
          <cell r="E102">
            <v>82.355272</v>
          </cell>
          <cell r="F102">
            <v>78.856774</v>
          </cell>
          <cell r="G102">
            <v>80.386446</v>
          </cell>
          <cell r="H102">
            <v>83.025765</v>
          </cell>
          <cell r="I102">
            <v>93.467147</v>
          </cell>
          <cell r="J102">
            <v>109.465113</v>
          </cell>
          <cell r="K102">
            <v>124.710791</v>
          </cell>
          <cell r="L102">
            <v>135.758624</v>
          </cell>
          <cell r="M102">
            <v>160.345564</v>
          </cell>
          <cell r="N102">
            <v>167.664979</v>
          </cell>
          <cell r="O102">
            <v>183.129537</v>
          </cell>
          <cell r="P102">
            <v>184.9</v>
          </cell>
          <cell r="Q102">
            <v>251.4</v>
          </cell>
          <cell r="R102">
            <v>465.9</v>
          </cell>
          <cell r="S102">
            <v>907.2</v>
          </cell>
          <cell r="T102">
            <v>918.5</v>
          </cell>
          <cell r="U102">
            <v>919.1</v>
          </cell>
          <cell r="V102">
            <v>745.2</v>
          </cell>
          <cell r="W102">
            <v>988.7</v>
          </cell>
          <cell r="X102">
            <v>1123.7</v>
          </cell>
          <cell r="Y102">
            <v>1316.5</v>
          </cell>
          <cell r="Z102">
            <v>1477.1</v>
          </cell>
          <cell r="AA102">
            <v>1726</v>
          </cell>
          <cell r="AB102">
            <v>2055.3</v>
          </cell>
          <cell r="AC102">
            <v>2380.3</v>
          </cell>
          <cell r="AD102">
            <v>3255.5</v>
          </cell>
          <cell r="AE102">
            <v>4223.8</v>
          </cell>
        </row>
        <row r="103">
          <cell r="B103" t="str">
            <v>Georgia</v>
          </cell>
          <cell r="C103">
            <v>80.631475</v>
          </cell>
          <cell r="D103">
            <v>81.716448</v>
          </cell>
          <cell r="E103">
            <v>78.886764</v>
          </cell>
          <cell r="F103">
            <v>76.814279</v>
          </cell>
          <cell r="G103">
            <v>81.508045</v>
          </cell>
          <cell r="H103">
            <v>84.866249</v>
          </cell>
          <cell r="I103">
            <v>99.511933</v>
          </cell>
          <cell r="J103">
            <v>119.7054</v>
          </cell>
          <cell r="K103">
            <v>139.042876</v>
          </cell>
          <cell r="L103">
            <v>151.038776</v>
          </cell>
          <cell r="M103">
            <v>180.150603</v>
          </cell>
          <cell r="N103">
            <v>187.222467</v>
          </cell>
          <cell r="O103">
            <v>210.283316</v>
          </cell>
          <cell r="P103">
            <v>211.829819</v>
          </cell>
          <cell r="Q103">
            <v>229.313619</v>
          </cell>
          <cell r="R103">
            <v>260.676674</v>
          </cell>
          <cell r="S103">
            <v>274.411955</v>
          </cell>
          <cell r="T103">
            <v>187.9</v>
          </cell>
          <cell r="U103">
            <v>353.6</v>
          </cell>
          <cell r="V103">
            <v>216.9</v>
          </cell>
          <cell r="W103">
            <v>206.4</v>
          </cell>
          <cell r="X103">
            <v>299.4</v>
          </cell>
          <cell r="Y103">
            <v>370.497</v>
          </cell>
          <cell r="Z103">
            <v>418.49</v>
          </cell>
          <cell r="AA103">
            <v>508.144</v>
          </cell>
          <cell r="AB103">
            <v>647.598</v>
          </cell>
          <cell r="AC103">
            <v>800.978</v>
          </cell>
          <cell r="AD103">
            <v>976.075</v>
          </cell>
          <cell r="AE103">
            <v>1159.378</v>
          </cell>
        </row>
        <row r="104">
          <cell r="B104" t="str">
            <v>Kazakhstan</v>
          </cell>
          <cell r="C104">
            <v>206.272183</v>
          </cell>
          <cell r="D104">
            <v>210.504155</v>
          </cell>
          <cell r="E104">
            <v>199.889811</v>
          </cell>
          <cell r="F104">
            <v>190.593153</v>
          </cell>
          <cell r="G104">
            <v>195.798544</v>
          </cell>
          <cell r="H104">
            <v>201.117652</v>
          </cell>
          <cell r="I104">
            <v>223.08855</v>
          </cell>
          <cell r="J104">
            <v>261.888607</v>
          </cell>
          <cell r="K104">
            <v>301.894493</v>
          </cell>
          <cell r="L104">
            <v>326.76721</v>
          </cell>
          <cell r="M104">
            <v>384.396827</v>
          </cell>
          <cell r="N104">
            <v>397.828839</v>
          </cell>
          <cell r="O104">
            <v>432.695961</v>
          </cell>
          <cell r="P104">
            <v>433.701693</v>
          </cell>
          <cell r="Q104">
            <v>473.079575</v>
          </cell>
          <cell r="R104">
            <v>535.1</v>
          </cell>
          <cell r="S104">
            <v>674.4</v>
          </cell>
          <cell r="T104">
            <v>841.9</v>
          </cell>
          <cell r="U104">
            <v>904.3</v>
          </cell>
          <cell r="V104">
            <v>932.5</v>
          </cell>
          <cell r="W104">
            <v>905.45</v>
          </cell>
          <cell r="X104">
            <v>1092.989</v>
          </cell>
          <cell r="Y104">
            <v>1362.804</v>
          </cell>
          <cell r="Z104">
            <v>1527.519</v>
          </cell>
          <cell r="AA104">
            <v>1816.802</v>
          </cell>
          <cell r="AB104">
            <v>1999.296</v>
          </cell>
          <cell r="AC104">
            <v>2583.796</v>
          </cell>
          <cell r="AD104">
            <v>3241.732</v>
          </cell>
          <cell r="AE104">
            <v>3936.005</v>
          </cell>
        </row>
        <row r="105">
          <cell r="B105" t="str">
            <v>Kyrgyz Republic</v>
          </cell>
          <cell r="C105">
            <v>3.137637</v>
          </cell>
          <cell r="D105">
            <v>3.273614</v>
          </cell>
          <cell r="E105">
            <v>3.219958</v>
          </cell>
          <cell r="F105">
            <v>3.120943</v>
          </cell>
          <cell r="G105">
            <v>3.136864</v>
          </cell>
          <cell r="H105">
            <v>3.286861</v>
          </cell>
          <cell r="I105">
            <v>3.849958</v>
          </cell>
          <cell r="J105">
            <v>4.499347</v>
          </cell>
          <cell r="K105">
            <v>4.998947</v>
          </cell>
          <cell r="L105">
            <v>5.514204</v>
          </cell>
          <cell r="M105">
            <v>6.582309</v>
          </cell>
          <cell r="N105">
            <v>7.039924</v>
          </cell>
          <cell r="O105">
            <v>7.788424</v>
          </cell>
          <cell r="P105">
            <v>8.685</v>
          </cell>
          <cell r="Q105">
            <v>32.667</v>
          </cell>
          <cell r="R105">
            <v>39.152</v>
          </cell>
          <cell r="S105">
            <v>31.49</v>
          </cell>
          <cell r="T105">
            <v>40.1</v>
          </cell>
          <cell r="U105">
            <v>58.026</v>
          </cell>
          <cell r="V105">
            <v>60.309</v>
          </cell>
          <cell r="W105">
            <v>57.177</v>
          </cell>
          <cell r="X105">
            <v>75.867</v>
          </cell>
          <cell r="Y105">
            <v>120.105</v>
          </cell>
          <cell r="Z105">
            <v>137.012</v>
          </cell>
          <cell r="AA105">
            <v>192.533</v>
          </cell>
          <cell r="AB105">
            <v>233.545</v>
          </cell>
          <cell r="AC105">
            <v>351.405</v>
          </cell>
          <cell r="AD105">
            <v>653.531</v>
          </cell>
          <cell r="AE105">
            <v>884.458</v>
          </cell>
        </row>
        <row r="106">
          <cell r="B106" t="str">
            <v>Moldova</v>
          </cell>
          <cell r="C106">
            <v>11.952322</v>
          </cell>
          <cell r="D106">
            <v>12.318084</v>
          </cell>
          <cell r="E106">
            <v>11.983347</v>
          </cell>
          <cell r="F106">
            <v>11.602242</v>
          </cell>
          <cell r="G106">
            <v>11.895265</v>
          </cell>
          <cell r="H106">
            <v>12.402798</v>
          </cell>
          <cell r="I106">
            <v>14.418891</v>
          </cell>
          <cell r="J106">
            <v>17.016393</v>
          </cell>
          <cell r="K106">
            <v>19.27976</v>
          </cell>
          <cell r="L106">
            <v>21.104129</v>
          </cell>
          <cell r="M106">
            <v>25.133914</v>
          </cell>
          <cell r="N106">
            <v>26.512784</v>
          </cell>
          <cell r="O106">
            <v>29.407335</v>
          </cell>
          <cell r="P106">
            <v>29.919264</v>
          </cell>
          <cell r="Q106">
            <v>32.808</v>
          </cell>
          <cell r="R106">
            <v>143.19</v>
          </cell>
          <cell r="S106">
            <v>103.29</v>
          </cell>
          <cell r="T106">
            <v>162.89</v>
          </cell>
          <cell r="U106">
            <v>147.9</v>
          </cell>
          <cell r="V106">
            <v>125.51</v>
          </cell>
          <cell r="W106">
            <v>154.71</v>
          </cell>
          <cell r="X106">
            <v>159.89</v>
          </cell>
          <cell r="Y106">
            <v>206.31</v>
          </cell>
          <cell r="Z106">
            <v>230.66</v>
          </cell>
          <cell r="AA106">
            <v>319.97</v>
          </cell>
          <cell r="AB106">
            <v>384.12</v>
          </cell>
          <cell r="AC106">
            <v>470.8</v>
          </cell>
          <cell r="AD106">
            <v>631.25</v>
          </cell>
          <cell r="AE106">
            <v>831.09</v>
          </cell>
        </row>
        <row r="107">
          <cell r="B107" t="str">
            <v>Russian Federation</v>
          </cell>
          <cell r="C107">
            <v>3321.20427</v>
          </cell>
          <cell r="D107">
            <v>3400.14566</v>
          </cell>
          <cell r="E107">
            <v>3265.83441</v>
          </cell>
          <cell r="F107">
            <v>3140.27731</v>
          </cell>
          <cell r="G107">
            <v>3234.68319</v>
          </cell>
          <cell r="H107">
            <v>3347.82466</v>
          </cell>
          <cell r="I107">
            <v>3809.68146</v>
          </cell>
          <cell r="J107">
            <v>4494.67698</v>
          </cell>
          <cell r="K107">
            <v>5148.84147</v>
          </cell>
          <cell r="L107">
            <v>5601.372</v>
          </cell>
          <cell r="M107">
            <v>6633.87652</v>
          </cell>
          <cell r="N107">
            <v>6924.17881</v>
          </cell>
          <cell r="O107">
            <v>7622.76849</v>
          </cell>
          <cell r="P107">
            <v>7693.91938</v>
          </cell>
          <cell r="Q107">
            <v>8423.8</v>
          </cell>
          <cell r="R107">
            <v>10567.3</v>
          </cell>
          <cell r="S107">
            <v>13281.4</v>
          </cell>
          <cell r="T107">
            <v>14079.7</v>
          </cell>
          <cell r="U107">
            <v>12372.3</v>
          </cell>
          <cell r="V107">
            <v>9067.04</v>
          </cell>
          <cell r="W107">
            <v>9564.57</v>
          </cell>
          <cell r="X107">
            <v>11215</v>
          </cell>
          <cell r="Y107">
            <v>13450.45</v>
          </cell>
          <cell r="Z107">
            <v>16088.13</v>
          </cell>
          <cell r="AA107">
            <v>20469.2</v>
          </cell>
          <cell r="AB107">
            <v>24740.5</v>
          </cell>
          <cell r="AC107">
            <v>30865.63</v>
          </cell>
          <cell r="AD107">
            <v>39119.36</v>
          </cell>
          <cell r="AE107">
            <v>50693.96</v>
          </cell>
        </row>
        <row r="108">
          <cell r="B108" t="str">
            <v>Tajikistan</v>
          </cell>
          <cell r="C108">
            <v>17.408612</v>
          </cell>
          <cell r="D108">
            <v>17.871123</v>
          </cell>
          <cell r="E108">
            <v>17.302698</v>
          </cell>
          <cell r="F108">
            <v>16.742582</v>
          </cell>
          <cell r="G108">
            <v>17.261081</v>
          </cell>
          <cell r="H108">
            <v>17.969482</v>
          </cell>
          <cell r="I108">
            <v>20.858707</v>
          </cell>
          <cell r="J108">
            <v>24.669931</v>
          </cell>
          <cell r="K108">
            <v>28.09975</v>
          </cell>
          <cell r="L108">
            <v>30.686771</v>
          </cell>
          <cell r="M108">
            <v>36.477488</v>
          </cell>
          <cell r="N108">
            <v>38.370923</v>
          </cell>
          <cell r="O108">
            <v>42.570232</v>
          </cell>
          <cell r="P108">
            <v>43.171378</v>
          </cell>
          <cell r="Q108">
            <v>47.414445</v>
          </cell>
          <cell r="R108">
            <v>54.003361</v>
          </cell>
          <cell r="S108">
            <v>57.318216</v>
          </cell>
          <cell r="T108">
            <v>58.542</v>
          </cell>
          <cell r="U108">
            <v>59.6319</v>
          </cell>
          <cell r="V108">
            <v>52.3485</v>
          </cell>
          <cell r="W108">
            <v>62.6</v>
          </cell>
          <cell r="X108">
            <v>62.2324</v>
          </cell>
          <cell r="Y108">
            <v>60.16</v>
          </cell>
          <cell r="Z108">
            <v>65.947</v>
          </cell>
          <cell r="AA108">
            <v>80.781</v>
          </cell>
          <cell r="AB108">
            <v>102.722</v>
          </cell>
          <cell r="AC108">
            <v>110.258</v>
          </cell>
          <cell r="AD108">
            <v>116.455</v>
          </cell>
          <cell r="AE108">
            <v>150.904142</v>
          </cell>
        </row>
        <row r="109">
          <cell r="B109" t="str">
            <v>Turkmenistan</v>
          </cell>
          <cell r="C109">
            <v>31.728151</v>
          </cell>
          <cell r="D109">
            <v>32.414142</v>
          </cell>
          <cell r="E109">
            <v>30.618708</v>
          </cell>
          <cell r="F109">
            <v>29.021464</v>
          </cell>
          <cell r="G109">
            <v>29.577688</v>
          </cell>
          <cell r="H109">
            <v>30.248628</v>
          </cell>
          <cell r="I109">
            <v>32.960129</v>
          </cell>
          <cell r="J109">
            <v>38.412856</v>
          </cell>
          <cell r="K109">
            <v>44.232583</v>
          </cell>
          <cell r="L109">
            <v>47.792544</v>
          </cell>
          <cell r="M109">
            <v>55.947896</v>
          </cell>
          <cell r="N109">
            <v>57.758157</v>
          </cell>
          <cell r="O109">
            <v>62.122415</v>
          </cell>
          <cell r="P109">
            <v>62.104434</v>
          </cell>
          <cell r="Q109">
            <v>67.851768</v>
          </cell>
          <cell r="R109">
            <v>76.762664</v>
          </cell>
          <cell r="S109">
            <v>78.58</v>
          </cell>
          <cell r="T109">
            <v>268.64</v>
          </cell>
          <cell r="U109">
            <v>240.372004</v>
          </cell>
          <cell r="V109">
            <v>363.910834</v>
          </cell>
          <cell r="W109">
            <v>576.428571</v>
          </cell>
          <cell r="X109">
            <v>466.558965</v>
          </cell>
          <cell r="Y109">
            <v>800.294343</v>
          </cell>
          <cell r="Z109">
            <v>780.177373</v>
          </cell>
          <cell r="AA109">
            <v>876.377756</v>
          </cell>
          <cell r="AB109">
            <v>1135.31927</v>
          </cell>
          <cell r="AC109">
            <v>1154.4046</v>
          </cell>
          <cell r="AD109">
            <v>1316.62991</v>
          </cell>
          <cell r="AE109">
            <v>1696.2514</v>
          </cell>
        </row>
        <row r="110">
          <cell r="B110" t="str">
            <v>Ukraine</v>
          </cell>
          <cell r="C110">
            <v>1216.50348</v>
          </cell>
          <cell r="D110">
            <v>1247.39215</v>
          </cell>
          <cell r="E110">
            <v>1186.71061</v>
          </cell>
          <cell r="F110">
            <v>1129.2785</v>
          </cell>
          <cell r="G110">
            <v>1147.79337</v>
          </cell>
          <cell r="H110">
            <v>1178.99592</v>
          </cell>
          <cell r="I110">
            <v>1302.15434</v>
          </cell>
          <cell r="J110">
            <v>1518.17518</v>
          </cell>
          <cell r="K110">
            <v>1735.96417</v>
          </cell>
          <cell r="L110">
            <v>1883.1633</v>
          </cell>
          <cell r="M110">
            <v>2212.78322</v>
          </cell>
          <cell r="N110">
            <v>2300.62411</v>
          </cell>
          <cell r="O110">
            <v>2488.35458</v>
          </cell>
          <cell r="P110">
            <v>2501.80002</v>
          </cell>
          <cell r="Q110">
            <v>2747</v>
          </cell>
          <cell r="R110">
            <v>2846</v>
          </cell>
          <cell r="S110">
            <v>4799</v>
          </cell>
          <cell r="T110">
            <v>4937</v>
          </cell>
          <cell r="U110">
            <v>3922</v>
          </cell>
          <cell r="V110">
            <v>3869</v>
          </cell>
          <cell r="W110">
            <v>3800</v>
          </cell>
          <cell r="X110">
            <v>3897</v>
          </cell>
          <cell r="Y110">
            <v>4583</v>
          </cell>
          <cell r="Z110">
            <v>5013</v>
          </cell>
          <cell r="AA110">
            <v>7460</v>
          </cell>
          <cell r="AB110">
            <v>8913</v>
          </cell>
          <cell r="AC110">
            <v>10822</v>
          </cell>
          <cell r="AD110">
            <v>13651</v>
          </cell>
          <cell r="AE110">
            <v>17302</v>
          </cell>
        </row>
        <row r="111">
          <cell r="B111" t="str">
            <v>Uzbekistan</v>
          </cell>
          <cell r="C111">
            <v>99.714488</v>
          </cell>
          <cell r="D111">
            <v>102.498655</v>
          </cell>
          <cell r="E111">
            <v>99.810805</v>
          </cell>
          <cell r="F111">
            <v>96.937983</v>
          </cell>
          <cell r="G111">
            <v>100.166796</v>
          </cell>
          <cell r="H111">
            <v>104.440047</v>
          </cell>
          <cell r="I111">
            <v>122.247496</v>
          </cell>
          <cell r="J111">
            <v>144.772841</v>
          </cell>
          <cell r="K111">
            <v>164.345192</v>
          </cell>
          <cell r="L111">
            <v>179.879337</v>
          </cell>
          <cell r="M111">
            <v>214.026493</v>
          </cell>
          <cell r="N111">
            <v>225.703576</v>
          </cell>
          <cell r="O111">
            <v>252.24633</v>
          </cell>
          <cell r="P111">
            <v>257.011839</v>
          </cell>
          <cell r="Q111">
            <v>141</v>
          </cell>
          <cell r="R111">
            <v>287.7</v>
          </cell>
          <cell r="S111">
            <v>379.4</v>
          </cell>
          <cell r="T111">
            <v>361.1</v>
          </cell>
          <cell r="U111">
            <v>310.1</v>
          </cell>
          <cell r="V111">
            <v>308</v>
          </cell>
          <cell r="W111">
            <v>447.2639</v>
          </cell>
          <cell r="X111">
            <v>462.8784</v>
          </cell>
          <cell r="Y111">
            <v>475.1556</v>
          </cell>
          <cell r="Z111">
            <v>536.4</v>
          </cell>
          <cell r="AA111">
            <v>572.654</v>
          </cell>
          <cell r="AB111">
            <v>659.8736</v>
          </cell>
          <cell r="AC111">
            <v>773.1658</v>
          </cell>
          <cell r="AD111">
            <v>962.0905</v>
          </cell>
          <cell r="AE111">
            <v>1203.5816</v>
          </cell>
        </row>
        <row r="113">
          <cell r="B113" t="str">
            <v>Africa</v>
          </cell>
          <cell r="C113">
            <v>12251.3852</v>
          </cell>
          <cell r="D113">
            <v>12080.2987</v>
          </cell>
          <cell r="E113">
            <v>11550.1657</v>
          </cell>
          <cell r="F113">
            <v>11576.9037</v>
          </cell>
          <cell r="G113">
            <v>10995.0398</v>
          </cell>
          <cell r="H113">
            <v>11072.1967</v>
          </cell>
          <cell r="I113">
            <v>11738.8743</v>
          </cell>
          <cell r="J113">
            <v>13270.1778</v>
          </cell>
          <cell r="K113">
            <v>15467.4483</v>
          </cell>
          <cell r="L113">
            <v>15113.176</v>
          </cell>
          <cell r="M113">
            <v>18605.2639</v>
          </cell>
          <cell r="N113">
            <v>18875.8857</v>
          </cell>
          <cell r="O113">
            <v>21938.583</v>
          </cell>
          <cell r="P113">
            <v>21941.5416</v>
          </cell>
          <cell r="Q113">
            <v>22525.4553</v>
          </cell>
          <cell r="R113">
            <v>25647.5304</v>
          </cell>
          <cell r="S113">
            <v>28147.9342</v>
          </cell>
          <cell r="T113">
            <v>28326.9599</v>
          </cell>
          <cell r="U113">
            <v>28149.8653</v>
          </cell>
          <cell r="V113">
            <v>30483.6123</v>
          </cell>
          <cell r="W113">
            <v>31522.4783</v>
          </cell>
          <cell r="X113">
            <v>32220.0348</v>
          </cell>
          <cell r="Y113">
            <v>34433.9305</v>
          </cell>
          <cell r="Z113">
            <v>42638.8693</v>
          </cell>
          <cell r="AA113">
            <v>51582.6883</v>
          </cell>
          <cell r="AB113">
            <v>56446.6733</v>
          </cell>
          <cell r="AC113">
            <v>63574.4861</v>
          </cell>
          <cell r="AD113">
            <v>77914.7932</v>
          </cell>
          <cell r="AE113">
            <v>87822.0702</v>
          </cell>
        </row>
        <row r="114">
          <cell r="B114" t="str">
            <v>Algeria</v>
          </cell>
          <cell r="C114">
            <v>446.3902</v>
          </cell>
          <cell r="D114">
            <v>442.5586</v>
          </cell>
          <cell r="E114">
            <v>500.8499</v>
          </cell>
          <cell r="F114">
            <v>648.5964</v>
          </cell>
          <cell r="G114">
            <v>569.0923</v>
          </cell>
          <cell r="H114">
            <v>510.5611</v>
          </cell>
          <cell r="I114">
            <v>520.1694</v>
          </cell>
          <cell r="J114">
            <v>527.0384</v>
          </cell>
          <cell r="K114">
            <v>447.6929</v>
          </cell>
          <cell r="L114">
            <v>476.0428</v>
          </cell>
          <cell r="M114">
            <v>478.7043</v>
          </cell>
          <cell r="N114">
            <v>374.7114</v>
          </cell>
          <cell r="O114">
            <v>776.742674</v>
          </cell>
          <cell r="P114">
            <v>627.334047</v>
          </cell>
          <cell r="Q114">
            <v>585.086708</v>
          </cell>
          <cell r="R114">
            <v>760.703863</v>
          </cell>
          <cell r="S114">
            <v>718.176986</v>
          </cell>
          <cell r="T114">
            <v>752.770009</v>
          </cell>
          <cell r="U114">
            <v>973.419704</v>
          </cell>
          <cell r="V114">
            <v>1009.9889</v>
          </cell>
          <cell r="W114">
            <v>927.244027</v>
          </cell>
          <cell r="X114">
            <v>884.167584</v>
          </cell>
          <cell r="Y114">
            <v>1191.03586</v>
          </cell>
          <cell r="Z114">
            <v>1286.85057</v>
          </cell>
          <cell r="AA114">
            <v>1591.35089</v>
          </cell>
          <cell r="AB114">
            <v>1825.47973</v>
          </cell>
          <cell r="AC114">
            <v>2247.61104</v>
          </cell>
          <cell r="AD114">
            <v>2474.11448</v>
          </cell>
          <cell r="AE114">
            <v>3101.35476</v>
          </cell>
        </row>
        <row r="115">
          <cell r="B115" t="str">
            <v>Angola</v>
          </cell>
          <cell r="C115">
            <v>115</v>
          </cell>
          <cell r="D115">
            <v>121</v>
          </cell>
          <cell r="E115">
            <v>126</v>
          </cell>
          <cell r="F115">
            <v>124</v>
          </cell>
          <cell r="G115">
            <v>123</v>
          </cell>
          <cell r="H115">
            <v>129</v>
          </cell>
          <cell r="I115">
            <v>116</v>
          </cell>
          <cell r="J115">
            <v>93</v>
          </cell>
          <cell r="K115">
            <v>128</v>
          </cell>
          <cell r="L115">
            <v>150</v>
          </cell>
          <cell r="M115">
            <v>64.6</v>
          </cell>
          <cell r="N115">
            <v>117.4</v>
          </cell>
          <cell r="O115">
            <v>95.144</v>
          </cell>
          <cell r="P115">
            <v>89.2</v>
          </cell>
          <cell r="Q115">
            <v>150.2</v>
          </cell>
          <cell r="R115">
            <v>113.058</v>
          </cell>
          <cell r="S115">
            <v>225.873</v>
          </cell>
          <cell r="T115">
            <v>138.54</v>
          </cell>
          <cell r="U115">
            <v>121.83</v>
          </cell>
          <cell r="V115">
            <v>152.98</v>
          </cell>
          <cell r="W115">
            <v>267.28</v>
          </cell>
          <cell r="X115">
            <v>202.5</v>
          </cell>
          <cell r="Y115">
            <v>206.787</v>
          </cell>
          <cell r="Z115">
            <v>201.084</v>
          </cell>
          <cell r="AA115">
            <v>322.768</v>
          </cell>
          <cell r="AB115">
            <v>176.835</v>
          </cell>
          <cell r="AC115">
            <v>194.64</v>
          </cell>
          <cell r="AD115">
            <v>310.71</v>
          </cell>
          <cell r="AE115">
            <v>344.103887</v>
          </cell>
        </row>
        <row r="116">
          <cell r="B116" t="str">
            <v>Benin</v>
          </cell>
          <cell r="C116">
            <v>52.2342</v>
          </cell>
          <cell r="D116">
            <v>56.81711</v>
          </cell>
          <cell r="E116">
            <v>39.87444</v>
          </cell>
          <cell r="F116">
            <v>43.36785</v>
          </cell>
          <cell r="G116">
            <v>50.76021</v>
          </cell>
          <cell r="H116">
            <v>26.4879</v>
          </cell>
          <cell r="I116">
            <v>57.1749</v>
          </cell>
          <cell r="J116">
            <v>74.2007</v>
          </cell>
          <cell r="K116">
            <v>89.31</v>
          </cell>
          <cell r="L116">
            <v>78.324</v>
          </cell>
          <cell r="M116">
            <v>109.477</v>
          </cell>
          <cell r="N116">
            <v>122.672</v>
          </cell>
          <cell r="O116">
            <v>124.519</v>
          </cell>
          <cell r="P116">
            <v>115.579</v>
          </cell>
          <cell r="Q116">
            <v>114.117</v>
          </cell>
          <cell r="R116">
            <v>159.455</v>
          </cell>
          <cell r="S116">
            <v>122.722</v>
          </cell>
          <cell r="T116">
            <v>102.419</v>
          </cell>
          <cell r="U116">
            <v>127.014</v>
          </cell>
          <cell r="V116">
            <v>154.726</v>
          </cell>
          <cell r="W116">
            <v>126.301</v>
          </cell>
          <cell r="X116">
            <v>133.34</v>
          </cell>
          <cell r="Y116">
            <v>140.602</v>
          </cell>
          <cell r="Z116">
            <v>162.729</v>
          </cell>
          <cell r="AA116">
            <v>203.905</v>
          </cell>
          <cell r="AB116">
            <v>179.184</v>
          </cell>
          <cell r="AC116">
            <v>196.489</v>
          </cell>
          <cell r="AD116">
            <v>280.961</v>
          </cell>
          <cell r="AE116">
            <v>492.829553</v>
          </cell>
        </row>
        <row r="117">
          <cell r="B117" t="str">
            <v>Botswana</v>
          </cell>
          <cell r="C117">
            <v>73.9815</v>
          </cell>
          <cell r="D117">
            <v>68.9583</v>
          </cell>
          <cell r="E117">
            <v>76.433</v>
          </cell>
          <cell r="F117">
            <v>84.1442</v>
          </cell>
          <cell r="G117">
            <v>78.1747</v>
          </cell>
          <cell r="H117">
            <v>52.2452</v>
          </cell>
          <cell r="I117">
            <v>72.2674</v>
          </cell>
          <cell r="J117">
            <v>89.7586</v>
          </cell>
          <cell r="K117">
            <v>74.9215</v>
          </cell>
          <cell r="L117">
            <v>81.8908</v>
          </cell>
          <cell r="M117">
            <v>183.0183</v>
          </cell>
          <cell r="N117">
            <v>185.9461</v>
          </cell>
          <cell r="O117">
            <v>168.458</v>
          </cell>
          <cell r="P117">
            <v>173.7873</v>
          </cell>
          <cell r="Q117">
            <v>174.6231</v>
          </cell>
          <cell r="R117">
            <v>236.418</v>
          </cell>
          <cell r="S117">
            <v>145.382</v>
          </cell>
          <cell r="T117">
            <v>186.982</v>
          </cell>
          <cell r="U117">
            <v>240.093</v>
          </cell>
          <cell r="V117">
            <v>304.58</v>
          </cell>
          <cell r="W117">
            <v>305.74</v>
          </cell>
          <cell r="X117">
            <v>326.107</v>
          </cell>
          <cell r="Y117">
            <v>439.196</v>
          </cell>
          <cell r="Z117">
            <v>625.616</v>
          </cell>
          <cell r="AA117">
            <v>774.436</v>
          </cell>
          <cell r="AB117">
            <v>841.75</v>
          </cell>
          <cell r="AC117">
            <v>770.983</v>
          </cell>
          <cell r="AD117">
            <v>921.715</v>
          </cell>
          <cell r="AE117">
            <v>991.917039</v>
          </cell>
        </row>
        <row r="118">
          <cell r="B118" t="str">
            <v>Burkina Faso</v>
          </cell>
          <cell r="C118">
            <v>17.2851</v>
          </cell>
          <cell r="D118">
            <v>15.6662</v>
          </cell>
          <cell r="E118">
            <v>15.2158</v>
          </cell>
          <cell r="F118">
            <v>12.6881</v>
          </cell>
          <cell r="G118">
            <v>10.9873</v>
          </cell>
          <cell r="H118">
            <v>11.4944</v>
          </cell>
          <cell r="I118">
            <v>18.7291</v>
          </cell>
          <cell r="J118">
            <v>21.3618</v>
          </cell>
          <cell r="K118">
            <v>25.3317</v>
          </cell>
          <cell r="L118">
            <v>27.9679</v>
          </cell>
          <cell r="M118">
            <v>33.6511</v>
          </cell>
          <cell r="N118">
            <v>36.7414</v>
          </cell>
          <cell r="O118">
            <v>41.6937</v>
          </cell>
          <cell r="P118">
            <v>41.2202</v>
          </cell>
          <cell r="Q118">
            <v>38.4309</v>
          </cell>
          <cell r="R118">
            <v>38.5</v>
          </cell>
          <cell r="S118">
            <v>36.958264</v>
          </cell>
          <cell r="T118">
            <v>34.452687</v>
          </cell>
          <cell r="U118">
            <v>35.52674</v>
          </cell>
          <cell r="V118">
            <v>32.015592</v>
          </cell>
          <cell r="W118">
            <v>28.396</v>
          </cell>
          <cell r="X118">
            <v>32.339</v>
          </cell>
          <cell r="Y118">
            <v>43.082521</v>
          </cell>
          <cell r="Z118">
            <v>44.318651</v>
          </cell>
          <cell r="AA118">
            <v>64.54092</v>
          </cell>
          <cell r="AB118">
            <v>62.8872273</v>
          </cell>
          <cell r="AC118">
            <v>70.2882059</v>
          </cell>
          <cell r="AD118">
            <v>69.6897554</v>
          </cell>
          <cell r="AE118">
            <v>79.694669</v>
          </cell>
        </row>
        <row r="119">
          <cell r="B119" t="str">
            <v>Burundi</v>
          </cell>
          <cell r="C119">
            <v>3</v>
          </cell>
          <cell r="D119">
            <v>3</v>
          </cell>
          <cell r="E119">
            <v>3</v>
          </cell>
          <cell r="F119">
            <v>3</v>
          </cell>
          <cell r="G119">
            <v>3</v>
          </cell>
          <cell r="H119">
            <v>2.5686</v>
          </cell>
          <cell r="I119">
            <v>2.12841</v>
          </cell>
          <cell r="J119">
            <v>2.95397</v>
          </cell>
          <cell r="K119">
            <v>2.10834</v>
          </cell>
          <cell r="L119">
            <v>5.38233</v>
          </cell>
          <cell r="M119">
            <v>6.5458</v>
          </cell>
          <cell r="N119">
            <v>7.9388</v>
          </cell>
          <cell r="O119">
            <v>6.7027</v>
          </cell>
          <cell r="P119">
            <v>6.70979</v>
          </cell>
          <cell r="Q119">
            <v>6.39188</v>
          </cell>
          <cell r="R119">
            <v>4.3282</v>
          </cell>
          <cell r="S119">
            <v>4.48555</v>
          </cell>
          <cell r="T119">
            <v>3.052</v>
          </cell>
          <cell r="U119">
            <v>2.489</v>
          </cell>
          <cell r="V119">
            <v>1.942</v>
          </cell>
          <cell r="W119">
            <v>2.041</v>
          </cell>
          <cell r="X119">
            <v>2.331</v>
          </cell>
          <cell r="Y119">
            <v>3.742</v>
          </cell>
          <cell r="Z119">
            <v>2.248</v>
          </cell>
          <cell r="AA119">
            <v>3.99</v>
          </cell>
          <cell r="AB119">
            <v>6.522</v>
          </cell>
          <cell r="AC119">
            <v>5.575</v>
          </cell>
          <cell r="AD119">
            <v>6.553</v>
          </cell>
          <cell r="AE119">
            <v>3.25</v>
          </cell>
        </row>
        <row r="120">
          <cell r="B120" t="str">
            <v>Cameroon</v>
          </cell>
          <cell r="C120">
            <v>348.306</v>
          </cell>
          <cell r="D120">
            <v>350.0883</v>
          </cell>
          <cell r="E120">
            <v>392.8106</v>
          </cell>
          <cell r="F120">
            <v>408.1187</v>
          </cell>
          <cell r="G120">
            <v>392.0988</v>
          </cell>
          <cell r="H120">
            <v>456.3925</v>
          </cell>
          <cell r="I120">
            <v>437.561</v>
          </cell>
          <cell r="J120">
            <v>384.5793</v>
          </cell>
          <cell r="K120">
            <v>428.5068</v>
          </cell>
          <cell r="L120">
            <v>456.6649</v>
          </cell>
          <cell r="M120">
            <v>369.1629</v>
          </cell>
          <cell r="N120">
            <v>396.76463</v>
          </cell>
          <cell r="O120">
            <v>386.4872</v>
          </cell>
          <cell r="P120">
            <v>363.1841</v>
          </cell>
          <cell r="Q120">
            <v>308.5349</v>
          </cell>
          <cell r="R120">
            <v>242.3533</v>
          </cell>
          <cell r="S120">
            <v>474.813</v>
          </cell>
          <cell r="T120">
            <v>435.88</v>
          </cell>
          <cell r="U120">
            <v>507.846</v>
          </cell>
          <cell r="V120">
            <v>413.535</v>
          </cell>
          <cell r="W120">
            <v>574.853</v>
          </cell>
          <cell r="X120">
            <v>843.617</v>
          </cell>
          <cell r="Y120">
            <v>920.666</v>
          </cell>
          <cell r="Z120">
            <v>592.709</v>
          </cell>
          <cell r="AA120">
            <v>828.586</v>
          </cell>
          <cell r="AB120">
            <v>573.426</v>
          </cell>
          <cell r="AC120">
            <v>555.751</v>
          </cell>
          <cell r="AD120">
            <v>476.069</v>
          </cell>
          <cell r="AE120">
            <v>551.840857</v>
          </cell>
        </row>
        <row r="121">
          <cell r="B121" t="str">
            <v>Cape Verde</v>
          </cell>
          <cell r="C121">
            <v>10.0784</v>
          </cell>
          <cell r="D121">
            <v>17.39</v>
          </cell>
          <cell r="E121">
            <v>27.4543</v>
          </cell>
          <cell r="F121">
            <v>33.4836</v>
          </cell>
          <cell r="G121">
            <v>23.7341</v>
          </cell>
          <cell r="H121">
            <v>24.8146</v>
          </cell>
          <cell r="I121">
            <v>28.33739</v>
          </cell>
          <cell r="J121">
            <v>16.46373</v>
          </cell>
          <cell r="K121">
            <v>20.3383</v>
          </cell>
          <cell r="L121">
            <v>22.49494</v>
          </cell>
          <cell r="M121">
            <v>29.87332</v>
          </cell>
          <cell r="N121">
            <v>28.87594</v>
          </cell>
          <cell r="O121">
            <v>30.28058</v>
          </cell>
          <cell r="P121">
            <v>34.08774</v>
          </cell>
          <cell r="Q121">
            <v>39.38259</v>
          </cell>
          <cell r="R121">
            <v>57.46795</v>
          </cell>
          <cell r="S121">
            <v>65.4311</v>
          </cell>
          <cell r="T121">
            <v>78.5601</v>
          </cell>
          <cell r="U121">
            <v>74.465</v>
          </cell>
          <cell r="V121">
            <v>95.431</v>
          </cell>
          <cell r="W121">
            <v>100.568</v>
          </cell>
          <cell r="X121">
            <v>120.346</v>
          </cell>
          <cell r="Y121">
            <v>144.258</v>
          </cell>
          <cell r="Z121">
            <v>189.544</v>
          </cell>
          <cell r="AA121">
            <v>220.449</v>
          </cell>
          <cell r="AB121">
            <v>253.269</v>
          </cell>
          <cell r="AC121">
            <v>361.356</v>
          </cell>
          <cell r="AD121">
            <v>468.204</v>
          </cell>
          <cell r="AE121">
            <v>528.375327</v>
          </cell>
        </row>
        <row r="122">
          <cell r="B122" t="str">
            <v>Central African Republic</v>
          </cell>
          <cell r="C122">
            <v>7.8806</v>
          </cell>
          <cell r="D122">
            <v>10.5251</v>
          </cell>
          <cell r="E122">
            <v>14.0533</v>
          </cell>
          <cell r="F122">
            <v>10.6359</v>
          </cell>
          <cell r="G122">
            <v>10.152</v>
          </cell>
          <cell r="H122">
            <v>11.6658</v>
          </cell>
          <cell r="I122">
            <v>17.3372</v>
          </cell>
          <cell r="J122">
            <v>20.3636</v>
          </cell>
          <cell r="K122">
            <v>18.2677</v>
          </cell>
          <cell r="L122">
            <v>14.9902</v>
          </cell>
          <cell r="M122">
            <v>17.3692</v>
          </cell>
          <cell r="N122">
            <v>16.4583</v>
          </cell>
          <cell r="O122">
            <v>15.8675</v>
          </cell>
          <cell r="P122">
            <v>17.0291</v>
          </cell>
          <cell r="Q122">
            <v>11.293408</v>
          </cell>
          <cell r="R122">
            <v>14.67701</v>
          </cell>
          <cell r="S122">
            <v>12.966424</v>
          </cell>
          <cell r="T122">
            <v>11.737817</v>
          </cell>
          <cell r="U122">
            <v>9.40924</v>
          </cell>
          <cell r="V122">
            <v>12.835818</v>
          </cell>
          <cell r="W122">
            <v>8.939908</v>
          </cell>
          <cell r="X122">
            <v>9.411505</v>
          </cell>
          <cell r="Y122">
            <v>6.35126146</v>
          </cell>
          <cell r="Z122">
            <v>11.0920986</v>
          </cell>
          <cell r="AA122">
            <v>17.5724995</v>
          </cell>
          <cell r="AB122">
            <v>18.9848806</v>
          </cell>
          <cell r="AC122">
            <v>22.1922581</v>
          </cell>
          <cell r="AD122">
            <v>26.0953743</v>
          </cell>
          <cell r="AE122">
            <v>28.9845173</v>
          </cell>
        </row>
        <row r="123">
          <cell r="B123" t="str">
            <v>Chad</v>
          </cell>
          <cell r="C123">
            <v>0.379</v>
          </cell>
          <cell r="D123">
            <v>3.205374</v>
          </cell>
          <cell r="E123">
            <v>2.358</v>
          </cell>
          <cell r="F123">
            <v>4.417</v>
          </cell>
          <cell r="G123">
            <v>20.544</v>
          </cell>
          <cell r="H123">
            <v>14.0586</v>
          </cell>
          <cell r="I123">
            <v>14.34</v>
          </cell>
          <cell r="J123">
            <v>18.0677</v>
          </cell>
          <cell r="K123">
            <v>19.1507</v>
          </cell>
          <cell r="L123">
            <v>28.3661</v>
          </cell>
          <cell r="M123">
            <v>23.4698</v>
          </cell>
          <cell r="N123">
            <v>18.4079</v>
          </cell>
          <cell r="O123">
            <v>13.918</v>
          </cell>
          <cell r="P123">
            <v>15.7048</v>
          </cell>
          <cell r="Q123">
            <v>23.4058</v>
          </cell>
          <cell r="R123">
            <v>63.648457</v>
          </cell>
          <cell r="S123">
            <v>33.431596</v>
          </cell>
          <cell r="T123">
            <v>34.598377</v>
          </cell>
          <cell r="U123">
            <v>26.297055</v>
          </cell>
          <cell r="V123">
            <v>24.961873</v>
          </cell>
          <cell r="W123">
            <v>21.92911</v>
          </cell>
          <cell r="X123">
            <v>31.662708</v>
          </cell>
          <cell r="Y123">
            <v>34.3036749</v>
          </cell>
          <cell r="Z123">
            <v>36.3910704</v>
          </cell>
          <cell r="AA123">
            <v>41.2933094</v>
          </cell>
          <cell r="AB123">
            <v>59.56609</v>
          </cell>
          <cell r="AC123">
            <v>74.9385219</v>
          </cell>
          <cell r="AD123">
            <v>83.6781799</v>
          </cell>
          <cell r="AE123">
            <v>93.2080051</v>
          </cell>
        </row>
        <row r="124">
          <cell r="B124" t="str">
            <v>Comoros</v>
          </cell>
          <cell r="C124">
            <v>2.23873</v>
          </cell>
          <cell r="D124">
            <v>1.0672291</v>
          </cell>
          <cell r="E124">
            <v>2.069336</v>
          </cell>
          <cell r="F124">
            <v>2.117738</v>
          </cell>
          <cell r="G124">
            <v>1.618</v>
          </cell>
          <cell r="H124">
            <v>2.43732</v>
          </cell>
          <cell r="I124">
            <v>3.86941</v>
          </cell>
          <cell r="J124">
            <v>7.85593</v>
          </cell>
          <cell r="K124">
            <v>7.07745</v>
          </cell>
          <cell r="L124">
            <v>7.75218</v>
          </cell>
          <cell r="M124">
            <v>6.193</v>
          </cell>
          <cell r="N124">
            <v>13.4842</v>
          </cell>
          <cell r="O124">
            <v>15.2101</v>
          </cell>
          <cell r="P124">
            <v>21.30574</v>
          </cell>
          <cell r="Q124">
            <v>20.59779</v>
          </cell>
          <cell r="R124">
            <v>27.04612</v>
          </cell>
          <cell r="S124">
            <v>28.6052755</v>
          </cell>
          <cell r="T124">
            <v>33.1289549</v>
          </cell>
          <cell r="U124">
            <v>38.7465534</v>
          </cell>
          <cell r="V124">
            <v>38.7465534</v>
          </cell>
          <cell r="W124">
            <v>37.553841</v>
          </cell>
          <cell r="X124">
            <v>27.8565972</v>
          </cell>
          <cell r="Y124">
            <v>23.1606092</v>
          </cell>
          <cell r="Z124">
            <v>26.9144299</v>
          </cell>
          <cell r="AA124">
            <v>31.947382</v>
          </cell>
          <cell r="AB124">
            <v>38.675332</v>
          </cell>
          <cell r="AC124">
            <v>42.4078456</v>
          </cell>
          <cell r="AD124">
            <v>45.7396419</v>
          </cell>
          <cell r="AE124">
            <v>50.8120578</v>
          </cell>
        </row>
        <row r="125">
          <cell r="B125" t="str">
            <v>Congo</v>
          </cell>
          <cell r="C125">
            <v>103.50247</v>
          </cell>
          <cell r="D125">
            <v>70.7316</v>
          </cell>
          <cell r="E125">
            <v>52.6588</v>
          </cell>
          <cell r="F125">
            <v>71.059</v>
          </cell>
          <cell r="G125">
            <v>66.0295</v>
          </cell>
          <cell r="H125">
            <v>55.4687</v>
          </cell>
          <cell r="I125">
            <v>70.3971</v>
          </cell>
          <cell r="J125">
            <v>75.0924</v>
          </cell>
          <cell r="K125">
            <v>66.3056</v>
          </cell>
          <cell r="L125">
            <v>72.7254</v>
          </cell>
          <cell r="M125">
            <v>65.3776</v>
          </cell>
          <cell r="N125">
            <v>64.8691</v>
          </cell>
          <cell r="O125">
            <v>53.6474</v>
          </cell>
          <cell r="P125">
            <v>40.2596</v>
          </cell>
          <cell r="Q125">
            <v>48.6307</v>
          </cell>
          <cell r="R125">
            <v>61.475</v>
          </cell>
          <cell r="S125">
            <v>59.992</v>
          </cell>
          <cell r="T125">
            <v>85.473</v>
          </cell>
          <cell r="U125">
            <v>111.774</v>
          </cell>
          <cell r="V125">
            <v>139.331</v>
          </cell>
          <cell r="W125">
            <v>129.911</v>
          </cell>
          <cell r="X125">
            <v>136.904</v>
          </cell>
          <cell r="Y125">
            <v>157.768</v>
          </cell>
          <cell r="Z125">
            <v>184.618</v>
          </cell>
          <cell r="AA125">
            <v>183.234</v>
          </cell>
          <cell r="AB125">
            <v>206.458</v>
          </cell>
          <cell r="AC125">
            <v>251.295</v>
          </cell>
          <cell r="AD125">
            <v>302.754</v>
          </cell>
          <cell r="AE125">
            <v>363.757867</v>
          </cell>
        </row>
        <row r="126">
          <cell r="B126" t="str">
            <v>Congo, Dem. Rep. of</v>
          </cell>
          <cell r="C126">
            <v>102.8</v>
          </cell>
          <cell r="D126">
            <v>94.3</v>
          </cell>
          <cell r="E126">
            <v>57.4</v>
          </cell>
          <cell r="F126">
            <v>101.1</v>
          </cell>
          <cell r="G126">
            <v>115.4</v>
          </cell>
          <cell r="H126">
            <v>126</v>
          </cell>
          <cell r="I126">
            <v>156</v>
          </cell>
          <cell r="J126">
            <v>232.4</v>
          </cell>
          <cell r="K126">
            <v>241.6</v>
          </cell>
          <cell r="L126">
            <v>198.7</v>
          </cell>
          <cell r="M126">
            <v>230.4</v>
          </cell>
          <cell r="N126">
            <v>192.1</v>
          </cell>
          <cell r="O126">
            <v>114.3</v>
          </cell>
          <cell r="P126">
            <v>128.6</v>
          </cell>
          <cell r="Q126">
            <v>61.4</v>
          </cell>
          <cell r="R126">
            <v>132.4</v>
          </cell>
          <cell r="S126">
            <v>86</v>
          </cell>
          <cell r="T126">
            <v>48</v>
          </cell>
          <cell r="U126">
            <v>104</v>
          </cell>
          <cell r="V126">
            <v>46.7</v>
          </cell>
          <cell r="W126">
            <v>71</v>
          </cell>
          <cell r="X126">
            <v>80</v>
          </cell>
          <cell r="Y126">
            <v>99</v>
          </cell>
          <cell r="Z126">
            <v>144</v>
          </cell>
          <cell r="AA126">
            <v>172</v>
          </cell>
          <cell r="AB126">
            <v>343</v>
          </cell>
          <cell r="AC126">
            <v>390</v>
          </cell>
          <cell r="AD126">
            <v>358</v>
          </cell>
          <cell r="AE126">
            <v>402.083805</v>
          </cell>
        </row>
        <row r="127">
          <cell r="B127" t="str">
            <v>Côte d'Ivoire</v>
          </cell>
          <cell r="C127">
            <v>477.093</v>
          </cell>
          <cell r="D127">
            <v>352.554</v>
          </cell>
          <cell r="E127">
            <v>370.96</v>
          </cell>
          <cell r="F127">
            <v>375.525</v>
          </cell>
          <cell r="G127">
            <v>307.124</v>
          </cell>
          <cell r="H127">
            <v>343.229</v>
          </cell>
          <cell r="I127">
            <v>395.892</v>
          </cell>
          <cell r="J127">
            <v>420.581</v>
          </cell>
          <cell r="K127">
            <v>436.128</v>
          </cell>
          <cell r="L127">
            <v>375.539</v>
          </cell>
          <cell r="M127">
            <v>424.954</v>
          </cell>
          <cell r="N127">
            <v>420.408</v>
          </cell>
          <cell r="O127">
            <v>479.199</v>
          </cell>
          <cell r="P127">
            <v>482.762</v>
          </cell>
          <cell r="Q127">
            <v>419.125</v>
          </cell>
          <cell r="R127">
            <v>425.525</v>
          </cell>
          <cell r="S127">
            <v>472.679</v>
          </cell>
          <cell r="T127">
            <v>501.483</v>
          </cell>
          <cell r="U127">
            <v>533.388</v>
          </cell>
          <cell r="V127">
            <v>507.48</v>
          </cell>
          <cell r="W127">
            <v>414.516</v>
          </cell>
          <cell r="X127">
            <v>509.488</v>
          </cell>
          <cell r="Y127">
            <v>512.875</v>
          </cell>
          <cell r="Z127">
            <v>559.898</v>
          </cell>
          <cell r="AA127">
            <v>640.662</v>
          </cell>
          <cell r="AB127">
            <v>697.255</v>
          </cell>
          <cell r="AC127">
            <v>706.267</v>
          </cell>
          <cell r="AD127">
            <v>775.1</v>
          </cell>
          <cell r="AE127">
            <v>845.005</v>
          </cell>
        </row>
        <row r="128">
          <cell r="B128" t="str">
            <v>Djibouti</v>
          </cell>
          <cell r="C128">
            <v>16</v>
          </cell>
          <cell r="D128">
            <v>16</v>
          </cell>
          <cell r="E128">
            <v>16</v>
          </cell>
          <cell r="F128">
            <v>15</v>
          </cell>
          <cell r="G128">
            <v>15</v>
          </cell>
          <cell r="H128">
            <v>16</v>
          </cell>
          <cell r="I128">
            <v>18</v>
          </cell>
          <cell r="J128">
            <v>21</v>
          </cell>
          <cell r="K128">
            <v>24</v>
          </cell>
          <cell r="L128">
            <v>26</v>
          </cell>
          <cell r="M128">
            <v>31</v>
          </cell>
          <cell r="N128">
            <v>32.208</v>
          </cell>
          <cell r="O128">
            <v>32.208</v>
          </cell>
          <cell r="P128">
            <v>36.124</v>
          </cell>
          <cell r="Q128">
            <v>33.513</v>
          </cell>
          <cell r="R128">
            <v>28.708</v>
          </cell>
          <cell r="S128">
            <v>30.526</v>
          </cell>
          <cell r="T128">
            <v>31.431</v>
          </cell>
          <cell r="U128">
            <v>61.355</v>
          </cell>
          <cell r="V128">
            <v>65.045</v>
          </cell>
          <cell r="W128">
            <v>69.035</v>
          </cell>
          <cell r="X128">
            <v>73.626</v>
          </cell>
          <cell r="Y128">
            <v>78.888</v>
          </cell>
          <cell r="Z128">
            <v>87.26</v>
          </cell>
          <cell r="AA128">
            <v>86.956</v>
          </cell>
          <cell r="AB128">
            <v>94.739</v>
          </cell>
          <cell r="AC128">
            <v>96.832</v>
          </cell>
          <cell r="AD128">
            <v>92.387</v>
          </cell>
          <cell r="AE128">
            <v>115.194895</v>
          </cell>
        </row>
        <row r="129">
          <cell r="B129" t="str">
            <v>Egypt</v>
          </cell>
          <cell r="C129">
            <v>2320.5671</v>
          </cell>
          <cell r="D129">
            <v>2430.286</v>
          </cell>
          <cell r="E129">
            <v>2698.283</v>
          </cell>
          <cell r="F129">
            <v>2955.429</v>
          </cell>
          <cell r="G129">
            <v>2832.424</v>
          </cell>
          <cell r="H129">
            <v>2917.999</v>
          </cell>
          <cell r="I129">
            <v>3310.5714</v>
          </cell>
          <cell r="J129">
            <v>3467.86</v>
          </cell>
          <cell r="K129">
            <v>4218.856</v>
          </cell>
          <cell r="L129">
            <v>3372.365</v>
          </cell>
          <cell r="M129">
            <v>4812.5</v>
          </cell>
          <cell r="N129">
            <v>6140</v>
          </cell>
          <cell r="O129">
            <v>7054</v>
          </cell>
          <cell r="P129">
            <v>7076</v>
          </cell>
          <cell r="Q129">
            <v>7693</v>
          </cell>
          <cell r="R129">
            <v>8262</v>
          </cell>
          <cell r="S129">
            <v>9079</v>
          </cell>
          <cell r="T129">
            <v>9096.4</v>
          </cell>
          <cell r="U129">
            <v>7832</v>
          </cell>
          <cell r="V129">
            <v>9276</v>
          </cell>
          <cell r="W129">
            <v>9687</v>
          </cell>
          <cell r="X129">
            <v>8815.2</v>
          </cell>
          <cell r="Y129">
            <v>9127</v>
          </cell>
          <cell r="Z129">
            <v>10837.4</v>
          </cell>
          <cell r="AA129">
            <v>14046.4</v>
          </cell>
          <cell r="AB129">
            <v>14448.7</v>
          </cell>
          <cell r="AC129">
            <v>15833.7</v>
          </cell>
          <cell r="AD129">
            <v>19659.6</v>
          </cell>
          <cell r="AE129">
            <v>24674.0863</v>
          </cell>
        </row>
        <row r="130">
          <cell r="B130" t="str">
            <v>Equatorial Guinea</v>
          </cell>
          <cell r="C130">
            <v>4</v>
          </cell>
          <cell r="D130">
            <v>4</v>
          </cell>
          <cell r="E130">
            <v>4</v>
          </cell>
          <cell r="F130">
            <v>4</v>
          </cell>
          <cell r="G130">
            <v>4</v>
          </cell>
          <cell r="H130">
            <v>4</v>
          </cell>
          <cell r="I130">
            <v>5</v>
          </cell>
          <cell r="J130">
            <v>6.10908</v>
          </cell>
          <cell r="K130">
            <v>5.86876</v>
          </cell>
          <cell r="L130">
            <v>5.83998</v>
          </cell>
          <cell r="M130">
            <v>4.50664</v>
          </cell>
          <cell r="N130">
            <v>5.84176</v>
          </cell>
          <cell r="O130">
            <v>8.1491</v>
          </cell>
          <cell r="P130">
            <v>8.9913</v>
          </cell>
          <cell r="Q130">
            <v>3.36453</v>
          </cell>
          <cell r="R130">
            <v>4.181</v>
          </cell>
          <cell r="S130">
            <v>4.879</v>
          </cell>
          <cell r="T130">
            <v>6.018822</v>
          </cell>
          <cell r="U130">
            <v>0.667851</v>
          </cell>
          <cell r="V130">
            <v>14.148147</v>
          </cell>
          <cell r="W130">
            <v>9.375316</v>
          </cell>
          <cell r="X130">
            <v>16.0990221</v>
          </cell>
          <cell r="Y130">
            <v>14.098759</v>
          </cell>
          <cell r="Z130">
            <v>7.5463059</v>
          </cell>
          <cell r="AA130">
            <v>17.1297981</v>
          </cell>
          <cell r="AB130">
            <v>20.2086839</v>
          </cell>
          <cell r="AC130">
            <v>22.8276415</v>
          </cell>
          <cell r="AD130">
            <v>26.1796498</v>
          </cell>
          <cell r="AE130">
            <v>32.9780991</v>
          </cell>
        </row>
        <row r="131">
          <cell r="B131" t="str">
            <v>Eritrea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72.7</v>
          </cell>
          <cell r="P131">
            <v>107.7</v>
          </cell>
          <cell r="Q131">
            <v>89.9</v>
          </cell>
          <cell r="R131">
            <v>48.597</v>
          </cell>
          <cell r="S131">
            <v>104.905</v>
          </cell>
          <cell r="T131">
            <v>159.192</v>
          </cell>
          <cell r="U131">
            <v>76.723</v>
          </cell>
          <cell r="V131">
            <v>43.953</v>
          </cell>
          <cell r="W131">
            <v>54.118</v>
          </cell>
          <cell r="X131">
            <v>113.282444</v>
          </cell>
          <cell r="Y131">
            <v>117.813742</v>
          </cell>
          <cell r="Z131">
            <v>117.81</v>
          </cell>
          <cell r="AA131">
            <v>117.81</v>
          </cell>
          <cell r="AB131">
            <v>117.81</v>
          </cell>
          <cell r="AC131">
            <v>133.25933</v>
          </cell>
          <cell r="AD131">
            <v>162.086384</v>
          </cell>
          <cell r="AE131">
            <v>181.514042</v>
          </cell>
        </row>
        <row r="132">
          <cell r="B132" t="str">
            <v>Ethiopia</v>
          </cell>
          <cell r="C132">
            <v>100.3868</v>
          </cell>
          <cell r="D132">
            <v>109.9515</v>
          </cell>
          <cell r="E132">
            <v>107.1983</v>
          </cell>
          <cell r="F132">
            <v>118.5022</v>
          </cell>
          <cell r="G132">
            <v>138.6952</v>
          </cell>
          <cell r="H132">
            <v>202.5608</v>
          </cell>
          <cell r="I132">
            <v>180.8212</v>
          </cell>
          <cell r="J132">
            <v>243.6716</v>
          </cell>
          <cell r="K132">
            <v>227.7776</v>
          </cell>
          <cell r="L132">
            <v>252.609</v>
          </cell>
          <cell r="M132">
            <v>260.58</v>
          </cell>
          <cell r="N132">
            <v>233.8166</v>
          </cell>
          <cell r="O132">
            <v>223.5852</v>
          </cell>
          <cell r="P132">
            <v>249.62</v>
          </cell>
          <cell r="Q132">
            <v>265.8023</v>
          </cell>
          <cell r="R132">
            <v>309.68</v>
          </cell>
          <cell r="S132">
            <v>321.153</v>
          </cell>
          <cell r="T132">
            <v>318.051</v>
          </cell>
          <cell r="U132">
            <v>308.069</v>
          </cell>
          <cell r="V132">
            <v>391.797</v>
          </cell>
          <cell r="W132">
            <v>386.909</v>
          </cell>
          <cell r="X132">
            <v>390.975</v>
          </cell>
          <cell r="Y132">
            <v>450.43</v>
          </cell>
          <cell r="Z132">
            <v>588.362</v>
          </cell>
          <cell r="AA132">
            <v>800.246</v>
          </cell>
          <cell r="AB132">
            <v>789.096</v>
          </cell>
          <cell r="AC132">
            <v>889.923</v>
          </cell>
          <cell r="AD132">
            <v>1182.806</v>
          </cell>
          <cell r="AE132">
            <v>1770.361</v>
          </cell>
        </row>
        <row r="133">
          <cell r="B133" t="str">
            <v>Gabon</v>
          </cell>
          <cell r="C133">
            <v>293.9237</v>
          </cell>
          <cell r="D133">
            <v>289.2929</v>
          </cell>
          <cell r="E133">
            <v>151.7317</v>
          </cell>
          <cell r="F133">
            <v>181.9894</v>
          </cell>
          <cell r="G133">
            <v>122.1174</v>
          </cell>
          <cell r="H133">
            <v>118.9286</v>
          </cell>
          <cell r="I133">
            <v>102.9723</v>
          </cell>
          <cell r="J133">
            <v>86.6786</v>
          </cell>
          <cell r="K133">
            <v>181.9385</v>
          </cell>
          <cell r="L133">
            <v>266.0119</v>
          </cell>
          <cell r="M133">
            <v>214.0563</v>
          </cell>
          <cell r="N133">
            <v>291.0248</v>
          </cell>
          <cell r="O133">
            <v>312.061</v>
          </cell>
          <cell r="P133">
            <v>285.7019</v>
          </cell>
          <cell r="Q133">
            <v>199.5664</v>
          </cell>
          <cell r="R133">
            <v>190.98</v>
          </cell>
          <cell r="S133">
            <v>205.231</v>
          </cell>
          <cell r="T133">
            <v>204.502</v>
          </cell>
          <cell r="U133">
            <v>193.506</v>
          </cell>
          <cell r="V133">
            <v>248.584</v>
          </cell>
          <cell r="W133">
            <v>170.635</v>
          </cell>
          <cell r="X133">
            <v>143.324</v>
          </cell>
          <cell r="Y133">
            <v>73.605</v>
          </cell>
          <cell r="Z133">
            <v>166.735</v>
          </cell>
          <cell r="AA133">
            <v>135.837</v>
          </cell>
          <cell r="AB133">
            <v>120.191</v>
          </cell>
          <cell r="AC133">
            <v>113.179956</v>
          </cell>
          <cell r="AD133">
            <v>128.440082</v>
          </cell>
          <cell r="AE133">
            <v>149.276039</v>
          </cell>
        </row>
        <row r="134">
          <cell r="B134" t="str">
            <v>Gambia</v>
          </cell>
          <cell r="C134">
            <v>17.957</v>
          </cell>
          <cell r="D134">
            <v>20.157</v>
          </cell>
          <cell r="E134">
            <v>18.792</v>
          </cell>
          <cell r="F134">
            <v>21.826</v>
          </cell>
          <cell r="G134">
            <v>27.728</v>
          </cell>
          <cell r="H134">
            <v>24.424</v>
          </cell>
          <cell r="I134">
            <v>28.689</v>
          </cell>
          <cell r="J134">
            <v>42.638</v>
          </cell>
          <cell r="K134">
            <v>49.741</v>
          </cell>
          <cell r="L134">
            <v>49.532</v>
          </cell>
          <cell r="M134">
            <v>52.881</v>
          </cell>
          <cell r="N134">
            <v>65.543</v>
          </cell>
          <cell r="O134">
            <v>67.373</v>
          </cell>
          <cell r="P134">
            <v>64.863</v>
          </cell>
          <cell r="Q134">
            <v>75.942</v>
          </cell>
          <cell r="R134">
            <v>38.35</v>
          </cell>
          <cell r="S134">
            <v>87.658</v>
          </cell>
          <cell r="T134">
            <v>96.817</v>
          </cell>
          <cell r="U134">
            <v>83.278346</v>
          </cell>
          <cell r="V134">
            <v>78.402908</v>
          </cell>
          <cell r="W134">
            <v>62.40341</v>
          </cell>
          <cell r="X134">
            <v>60.852598</v>
          </cell>
          <cell r="Y134">
            <v>61.116503</v>
          </cell>
          <cell r="Z134">
            <v>83.835</v>
          </cell>
          <cell r="AA134">
            <v>73.136</v>
          </cell>
          <cell r="AB134">
            <v>79.576</v>
          </cell>
          <cell r="AC134">
            <v>91.925</v>
          </cell>
          <cell r="AD134">
            <v>114.37</v>
          </cell>
          <cell r="AE134">
            <v>127.381912</v>
          </cell>
        </row>
        <row r="135">
          <cell r="B135" t="str">
            <v>Ghana</v>
          </cell>
          <cell r="C135">
            <v>102.1</v>
          </cell>
          <cell r="D135">
            <v>115.2</v>
          </cell>
          <cell r="E135">
            <v>99.30914</v>
          </cell>
          <cell r="F135">
            <v>34.8</v>
          </cell>
          <cell r="G135">
            <v>39.2</v>
          </cell>
          <cell r="H135">
            <v>31.4</v>
          </cell>
          <cell r="I135">
            <v>49.73</v>
          </cell>
          <cell r="J135">
            <v>73.1</v>
          </cell>
          <cell r="K135">
            <v>70.5</v>
          </cell>
          <cell r="L135">
            <v>74.1</v>
          </cell>
          <cell r="M135">
            <v>78.9</v>
          </cell>
          <cell r="N135">
            <v>94.6</v>
          </cell>
          <cell r="O135">
            <v>144.6</v>
          </cell>
          <cell r="P135">
            <v>133.4</v>
          </cell>
          <cell r="Q135">
            <v>136</v>
          </cell>
          <cell r="R135">
            <v>138.8</v>
          </cell>
          <cell r="S135">
            <v>144.4</v>
          </cell>
          <cell r="T135">
            <v>151.9</v>
          </cell>
          <cell r="U135">
            <v>427.4</v>
          </cell>
          <cell r="V135">
            <v>453.8</v>
          </cell>
          <cell r="W135">
            <v>489.7</v>
          </cell>
          <cell r="X135">
            <v>515.4</v>
          </cell>
          <cell r="Y135">
            <v>538.8</v>
          </cell>
          <cell r="Z135">
            <v>612.31</v>
          </cell>
          <cell r="AA135">
            <v>683.73</v>
          </cell>
          <cell r="AB135">
            <v>1082.88</v>
          </cell>
          <cell r="AC135">
            <v>1256.35</v>
          </cell>
          <cell r="AD135">
            <v>1614.38</v>
          </cell>
          <cell r="AE135">
            <v>1578.8471</v>
          </cell>
        </row>
        <row r="136">
          <cell r="B136" t="str">
            <v>Guinea</v>
          </cell>
          <cell r="C136">
            <v>37</v>
          </cell>
          <cell r="D136">
            <v>39</v>
          </cell>
          <cell r="E136">
            <v>40</v>
          </cell>
          <cell r="F136">
            <v>40</v>
          </cell>
          <cell r="G136">
            <v>40</v>
          </cell>
          <cell r="H136">
            <v>41</v>
          </cell>
          <cell r="I136">
            <v>52.32</v>
          </cell>
          <cell r="J136">
            <v>51.48</v>
          </cell>
          <cell r="K136">
            <v>29.7</v>
          </cell>
          <cell r="L136">
            <v>64.31</v>
          </cell>
          <cell r="M136">
            <v>91.33</v>
          </cell>
          <cell r="N136">
            <v>87.37</v>
          </cell>
          <cell r="O136">
            <v>83.56</v>
          </cell>
          <cell r="P136">
            <v>45.79</v>
          </cell>
          <cell r="Q136">
            <v>13.98</v>
          </cell>
          <cell r="R136">
            <v>16.941</v>
          </cell>
          <cell r="S136">
            <v>63.049</v>
          </cell>
          <cell r="T136">
            <v>69.912</v>
          </cell>
          <cell r="U136">
            <v>65.99</v>
          </cell>
          <cell r="V136">
            <v>36.134</v>
          </cell>
          <cell r="W136">
            <v>26.753</v>
          </cell>
          <cell r="X136">
            <v>72.172</v>
          </cell>
          <cell r="Y136">
            <v>43.37</v>
          </cell>
          <cell r="Z136">
            <v>55.401</v>
          </cell>
          <cell r="AA136">
            <v>30.69</v>
          </cell>
          <cell r="AB136">
            <v>32.196052</v>
          </cell>
          <cell r="AC136">
            <v>34.118352</v>
          </cell>
          <cell r="AD136">
            <v>43.94</v>
          </cell>
          <cell r="AE136">
            <v>45.968</v>
          </cell>
        </row>
        <row r="137">
          <cell r="B137" t="str">
            <v>Guinea-Bissau</v>
          </cell>
          <cell r="C137">
            <v>0</v>
          </cell>
          <cell r="D137">
            <v>0</v>
          </cell>
          <cell r="E137">
            <v>1.7</v>
          </cell>
          <cell r="F137">
            <v>2.7</v>
          </cell>
          <cell r="G137">
            <v>7</v>
          </cell>
          <cell r="H137">
            <v>5.5</v>
          </cell>
          <cell r="I137">
            <v>0</v>
          </cell>
          <cell r="J137">
            <v>0</v>
          </cell>
          <cell r="K137">
            <v>0</v>
          </cell>
          <cell r="L137">
            <v>3.41</v>
          </cell>
          <cell r="M137">
            <v>3.68</v>
          </cell>
          <cell r="N137">
            <v>9.75</v>
          </cell>
          <cell r="O137">
            <v>8.75</v>
          </cell>
          <cell r="P137">
            <v>6.8</v>
          </cell>
          <cell r="Q137">
            <v>2.46</v>
          </cell>
          <cell r="R137">
            <v>2.42</v>
          </cell>
          <cell r="S137">
            <v>2.86</v>
          </cell>
          <cell r="T137">
            <v>5.9</v>
          </cell>
          <cell r="U137">
            <v>2.87625</v>
          </cell>
          <cell r="V137">
            <v>3.3925</v>
          </cell>
          <cell r="W137">
            <v>4.662598</v>
          </cell>
          <cell r="X137">
            <v>3.562</v>
          </cell>
          <cell r="Y137">
            <v>6.287</v>
          </cell>
          <cell r="Z137">
            <v>4.962</v>
          </cell>
          <cell r="AA137">
            <v>5.807</v>
          </cell>
          <cell r="AB137">
            <v>4.63156059</v>
          </cell>
          <cell r="AC137">
            <v>3.9224311</v>
          </cell>
          <cell r="AD137">
            <v>11.267206</v>
          </cell>
          <cell r="AE137">
            <v>12.5475361</v>
          </cell>
        </row>
        <row r="138">
          <cell r="B138" t="str">
            <v>Kenya</v>
          </cell>
          <cell r="C138">
            <v>511.4425</v>
          </cell>
          <cell r="D138">
            <v>392.264</v>
          </cell>
          <cell r="E138">
            <v>397.168</v>
          </cell>
          <cell r="F138">
            <v>359.238</v>
          </cell>
          <cell r="G138">
            <v>382.964</v>
          </cell>
          <cell r="H138">
            <v>411.024</v>
          </cell>
          <cell r="I138">
            <v>465.557</v>
          </cell>
          <cell r="J138">
            <v>544.411</v>
          </cell>
          <cell r="K138">
            <v>592.772</v>
          </cell>
          <cell r="L138">
            <v>623.892</v>
          </cell>
          <cell r="M138">
            <v>773.654</v>
          </cell>
          <cell r="N138">
            <v>739.371</v>
          </cell>
          <cell r="O138">
            <v>748.398</v>
          </cell>
          <cell r="P138">
            <v>760.746</v>
          </cell>
          <cell r="Q138">
            <v>814.73</v>
          </cell>
          <cell r="R138">
            <v>851.021</v>
          </cell>
          <cell r="S138">
            <v>788.762</v>
          </cell>
          <cell r="T138">
            <v>716.051</v>
          </cell>
          <cell r="U138">
            <v>630.513</v>
          </cell>
          <cell r="V138">
            <v>720.485</v>
          </cell>
          <cell r="W138">
            <v>727.213</v>
          </cell>
          <cell r="X138">
            <v>823.794</v>
          </cell>
          <cell r="Y138">
            <v>772.576</v>
          </cell>
          <cell r="Z138">
            <v>876.192</v>
          </cell>
          <cell r="AA138">
            <v>1227.035</v>
          </cell>
          <cell r="AB138">
            <v>1522.741</v>
          </cell>
          <cell r="AC138">
            <v>1979.298</v>
          </cell>
          <cell r="AD138">
            <v>2408.647</v>
          </cell>
          <cell r="AE138">
            <v>2519.847</v>
          </cell>
        </row>
        <row r="139">
          <cell r="B139" t="str">
            <v>Lesotho</v>
          </cell>
          <cell r="C139">
            <v>21.6991</v>
          </cell>
          <cell r="D139">
            <v>23.3611</v>
          </cell>
          <cell r="E139">
            <v>21.44008</v>
          </cell>
          <cell r="F139">
            <v>22.7269</v>
          </cell>
          <cell r="G139">
            <v>19.16246</v>
          </cell>
          <cell r="H139">
            <v>14.31349</v>
          </cell>
          <cell r="I139">
            <v>15.73279</v>
          </cell>
          <cell r="J139">
            <v>21.71997</v>
          </cell>
          <cell r="K139">
            <v>26.35615</v>
          </cell>
          <cell r="L139">
            <v>27.20096</v>
          </cell>
          <cell r="M139">
            <v>34.01347</v>
          </cell>
          <cell r="N139">
            <v>34</v>
          </cell>
          <cell r="O139">
            <v>33.08649</v>
          </cell>
          <cell r="P139">
            <v>28.8609</v>
          </cell>
          <cell r="Q139">
            <v>29.53359</v>
          </cell>
          <cell r="R139">
            <v>30.096</v>
          </cell>
          <cell r="S139">
            <v>34.395</v>
          </cell>
          <cell r="T139">
            <v>78.827</v>
          </cell>
          <cell r="U139">
            <v>46.348</v>
          </cell>
          <cell r="V139">
            <v>36.564</v>
          </cell>
          <cell r="W139">
            <v>35.955</v>
          </cell>
          <cell r="X139">
            <v>34.672</v>
          </cell>
          <cell r="Y139">
            <v>30.03</v>
          </cell>
          <cell r="Z139">
            <v>43.044</v>
          </cell>
          <cell r="AA139">
            <v>63.542</v>
          </cell>
          <cell r="AB139">
            <v>43.841</v>
          </cell>
          <cell r="AC139">
            <v>50.509</v>
          </cell>
          <cell r="AD139">
            <v>67.718</v>
          </cell>
          <cell r="AE139">
            <v>74.9209052</v>
          </cell>
        </row>
        <row r="140">
          <cell r="B140" t="str">
            <v>Liberia</v>
          </cell>
          <cell r="C140">
            <v>13.1</v>
          </cell>
          <cell r="D140">
            <v>11.5</v>
          </cell>
          <cell r="E140">
            <v>15.7</v>
          </cell>
          <cell r="F140">
            <v>21.1</v>
          </cell>
          <cell r="G140">
            <v>19.1</v>
          </cell>
          <cell r="H140">
            <v>14.7</v>
          </cell>
          <cell r="I140">
            <v>38.9</v>
          </cell>
          <cell r="J140">
            <v>32.5</v>
          </cell>
          <cell r="K140">
            <v>31.253307</v>
          </cell>
          <cell r="L140">
            <v>36.733582</v>
          </cell>
          <cell r="M140">
            <v>35.961571</v>
          </cell>
          <cell r="N140">
            <v>41.033195</v>
          </cell>
          <cell r="O140">
            <v>40.388079</v>
          </cell>
          <cell r="P140">
            <v>41.528986</v>
          </cell>
          <cell r="Q140">
            <v>45.784915</v>
          </cell>
          <cell r="R140">
            <v>44.824842</v>
          </cell>
          <cell r="S140">
            <v>44.909967</v>
          </cell>
          <cell r="T140">
            <v>44.939985</v>
          </cell>
          <cell r="U140">
            <v>43.969234</v>
          </cell>
          <cell r="V140">
            <v>44</v>
          </cell>
          <cell r="W140">
            <v>44</v>
          </cell>
          <cell r="X140">
            <v>44</v>
          </cell>
          <cell r="Y140">
            <v>44</v>
          </cell>
          <cell r="Z140">
            <v>44</v>
          </cell>
          <cell r="AA140">
            <v>68.221</v>
          </cell>
          <cell r="AB140">
            <v>81.101</v>
          </cell>
          <cell r="AC140">
            <v>143.211</v>
          </cell>
          <cell r="AD140">
            <v>159.85</v>
          </cell>
          <cell r="AE140">
            <v>158.156</v>
          </cell>
        </row>
        <row r="141">
          <cell r="B141" t="str">
            <v>Libyan Arab Jamahiriya</v>
          </cell>
          <cell r="C141">
            <v>136.801</v>
          </cell>
          <cell r="D141">
            <v>135.4491</v>
          </cell>
          <cell r="E141">
            <v>133.7596</v>
          </cell>
          <cell r="F141">
            <v>124.64</v>
          </cell>
          <cell r="G141">
            <v>121.6001</v>
          </cell>
          <cell r="H141">
            <v>62.827</v>
          </cell>
          <cell r="I141">
            <v>82.119</v>
          </cell>
          <cell r="J141">
            <v>76.087</v>
          </cell>
          <cell r="K141">
            <v>87.484</v>
          </cell>
          <cell r="L141">
            <v>79.772</v>
          </cell>
          <cell r="M141">
            <v>82.987</v>
          </cell>
          <cell r="N141">
            <v>72.668</v>
          </cell>
          <cell r="O141">
            <v>67.838</v>
          </cell>
          <cell r="P141">
            <v>30.884</v>
          </cell>
          <cell r="Q141">
            <v>22.964</v>
          </cell>
          <cell r="R141">
            <v>19.85</v>
          </cell>
          <cell r="S141">
            <v>16.483</v>
          </cell>
          <cell r="T141">
            <v>16.708</v>
          </cell>
          <cell r="U141">
            <v>31.225</v>
          </cell>
          <cell r="V141">
            <v>50.02</v>
          </cell>
          <cell r="W141">
            <v>119</v>
          </cell>
          <cell r="X141">
            <v>134</v>
          </cell>
          <cell r="Y141">
            <v>275.001</v>
          </cell>
          <cell r="Z141">
            <v>329.001</v>
          </cell>
          <cell r="AA141">
            <v>351</v>
          </cell>
          <cell r="AB141">
            <v>419</v>
          </cell>
          <cell r="AC141">
            <v>385</v>
          </cell>
          <cell r="AD141">
            <v>473.723999</v>
          </cell>
          <cell r="AE141">
            <v>532.43525</v>
          </cell>
        </row>
        <row r="142">
          <cell r="B142" t="str">
            <v>Madagascar</v>
          </cell>
          <cell r="C142">
            <v>55.2351</v>
          </cell>
          <cell r="D142">
            <v>47.5104</v>
          </cell>
          <cell r="E142">
            <v>42.26043</v>
          </cell>
          <cell r="F142">
            <v>39.5401</v>
          </cell>
          <cell r="G142">
            <v>46.44126</v>
          </cell>
          <cell r="H142">
            <v>49.14882</v>
          </cell>
          <cell r="I142">
            <v>62.0545</v>
          </cell>
          <cell r="J142">
            <v>81.1998</v>
          </cell>
          <cell r="K142">
            <v>99.1823</v>
          </cell>
          <cell r="L142">
            <v>112.5331</v>
          </cell>
          <cell r="M142">
            <v>129.1577</v>
          </cell>
          <cell r="N142">
            <v>125.0603</v>
          </cell>
          <cell r="O142">
            <v>142.5506</v>
          </cell>
          <cell r="P142">
            <v>153.0323</v>
          </cell>
          <cell r="Q142">
            <v>183.3971</v>
          </cell>
          <cell r="R142">
            <v>218.9331</v>
          </cell>
          <cell r="S142">
            <v>253.4912</v>
          </cell>
          <cell r="T142">
            <v>243.283</v>
          </cell>
          <cell r="U142">
            <v>263.925</v>
          </cell>
          <cell r="V142">
            <v>289.86</v>
          </cell>
          <cell r="W142">
            <v>313.625</v>
          </cell>
          <cell r="X142">
            <v>273.458</v>
          </cell>
          <cell r="Y142">
            <v>278.963</v>
          </cell>
          <cell r="Z142">
            <v>252.716</v>
          </cell>
          <cell r="AA142">
            <v>358.434</v>
          </cell>
          <cell r="AB142">
            <v>419.519</v>
          </cell>
          <cell r="AC142">
            <v>511.867653</v>
          </cell>
          <cell r="AD142">
            <v>795.890377</v>
          </cell>
          <cell r="AE142">
            <v>874.159341</v>
          </cell>
        </row>
        <row r="143">
          <cell r="B143" t="str">
            <v>Malawi</v>
          </cell>
          <cell r="C143">
            <v>31.7697</v>
          </cell>
          <cell r="D143">
            <v>43.6726</v>
          </cell>
          <cell r="E143">
            <v>27.8539</v>
          </cell>
          <cell r="F143">
            <v>28.7718</v>
          </cell>
          <cell r="G143">
            <v>27.0274</v>
          </cell>
          <cell r="H143">
            <v>25.9439</v>
          </cell>
          <cell r="I143">
            <v>20.0959</v>
          </cell>
          <cell r="J143">
            <v>28.3872</v>
          </cell>
          <cell r="K143">
            <v>38.457</v>
          </cell>
          <cell r="L143">
            <v>30.5125</v>
          </cell>
          <cell r="M143">
            <v>36.645</v>
          </cell>
          <cell r="N143">
            <v>38.5259</v>
          </cell>
          <cell r="O143">
            <v>28.5018</v>
          </cell>
          <cell r="P143">
            <v>29.9584</v>
          </cell>
          <cell r="Q143">
            <v>26.075</v>
          </cell>
          <cell r="R143">
            <v>24.163</v>
          </cell>
          <cell r="S143">
            <v>36.646</v>
          </cell>
          <cell r="T143">
            <v>38.812</v>
          </cell>
          <cell r="U143">
            <v>31.523</v>
          </cell>
          <cell r="V143">
            <v>49.237</v>
          </cell>
          <cell r="W143">
            <v>34.29</v>
          </cell>
          <cell r="X143">
            <v>43.642</v>
          </cell>
          <cell r="Y143">
            <v>49.415</v>
          </cell>
          <cell r="Z143">
            <v>40.0178972</v>
          </cell>
          <cell r="AA143">
            <v>41.2745454</v>
          </cell>
          <cell r="AB143">
            <v>43.0258234</v>
          </cell>
          <cell r="AC143">
            <v>80.0630817</v>
          </cell>
          <cell r="AD143">
            <v>98.4244194</v>
          </cell>
          <cell r="AE143">
            <v>110.879764</v>
          </cell>
        </row>
        <row r="144">
          <cell r="B144" t="str">
            <v>Mali</v>
          </cell>
          <cell r="C144">
            <v>39.048</v>
          </cell>
          <cell r="D144">
            <v>31.465</v>
          </cell>
          <cell r="E144">
            <v>29.214</v>
          </cell>
          <cell r="F144">
            <v>27.554</v>
          </cell>
          <cell r="G144">
            <v>27.005</v>
          </cell>
          <cell r="H144">
            <v>45.497</v>
          </cell>
          <cell r="I144">
            <v>53.132</v>
          </cell>
          <cell r="J144">
            <v>65.217</v>
          </cell>
          <cell r="K144">
            <v>57.479</v>
          </cell>
          <cell r="L144">
            <v>65.327</v>
          </cell>
          <cell r="M144">
            <v>70.667</v>
          </cell>
          <cell r="N144">
            <v>56.858</v>
          </cell>
          <cell r="O144">
            <v>63.47</v>
          </cell>
          <cell r="P144">
            <v>61.873</v>
          </cell>
          <cell r="Q144">
            <v>50.684</v>
          </cell>
          <cell r="R144">
            <v>68.176</v>
          </cell>
          <cell r="S144">
            <v>72.085</v>
          </cell>
          <cell r="T144">
            <v>69.041</v>
          </cell>
          <cell r="U144">
            <v>70.697</v>
          </cell>
          <cell r="V144">
            <v>93.973</v>
          </cell>
          <cell r="W144">
            <v>92.202</v>
          </cell>
          <cell r="X144">
            <v>140.319</v>
          </cell>
          <cell r="Y144">
            <v>149.669</v>
          </cell>
          <cell r="Z144">
            <v>207.72</v>
          </cell>
          <cell r="AA144">
            <v>226.707</v>
          </cell>
          <cell r="AB144">
            <v>253.489</v>
          </cell>
          <cell r="AC144">
            <v>291.438</v>
          </cell>
          <cell r="AD144">
            <v>359.186</v>
          </cell>
          <cell r="AE144">
            <v>398.480837</v>
          </cell>
        </row>
        <row r="145">
          <cell r="B145" t="str">
            <v>Mauritania</v>
          </cell>
          <cell r="C145">
            <v>24.9814</v>
          </cell>
          <cell r="D145">
            <v>28.4911</v>
          </cell>
          <cell r="E145">
            <v>30.3076</v>
          </cell>
          <cell r="F145">
            <v>20.2329</v>
          </cell>
          <cell r="G145">
            <v>16.974</v>
          </cell>
          <cell r="H145">
            <v>15.4116</v>
          </cell>
          <cell r="I145">
            <v>16.10757</v>
          </cell>
          <cell r="J145">
            <v>24.56744</v>
          </cell>
          <cell r="K145">
            <v>22.907</v>
          </cell>
          <cell r="L145">
            <v>22.2635</v>
          </cell>
          <cell r="M145">
            <v>14.0307</v>
          </cell>
          <cell r="N145">
            <v>18.5366</v>
          </cell>
          <cell r="O145">
            <v>10.39908</v>
          </cell>
          <cell r="P145">
            <v>15.33037</v>
          </cell>
          <cell r="Q145">
            <v>16.64576</v>
          </cell>
          <cell r="R145">
            <v>19.31138</v>
          </cell>
          <cell r="S145">
            <v>23.473</v>
          </cell>
          <cell r="T145">
            <v>25.353</v>
          </cell>
          <cell r="U145">
            <v>24.422</v>
          </cell>
          <cell r="V145">
            <v>25.3</v>
          </cell>
          <cell r="W145">
            <v>29.9</v>
          </cell>
          <cell r="X145">
            <v>36</v>
          </cell>
          <cell r="Y145">
            <v>45.7</v>
          </cell>
          <cell r="Z145">
            <v>44.2116869</v>
          </cell>
          <cell r="AA145">
            <v>52.0127367</v>
          </cell>
          <cell r="AB145">
            <v>79.57</v>
          </cell>
          <cell r="AC145">
            <v>86.7</v>
          </cell>
          <cell r="AD145">
            <v>100.104317</v>
          </cell>
          <cell r="AE145">
            <v>111.245619</v>
          </cell>
        </row>
        <row r="146">
          <cell r="B146" t="str">
            <v>Mauritius</v>
          </cell>
          <cell r="C146">
            <v>132.08786</v>
          </cell>
          <cell r="D146">
            <v>164.82889</v>
          </cell>
          <cell r="E146">
            <v>133.36302</v>
          </cell>
          <cell r="F146">
            <v>132.75048</v>
          </cell>
          <cell r="G146">
            <v>124.92443</v>
          </cell>
          <cell r="H146">
            <v>116.43202</v>
          </cell>
          <cell r="I146">
            <v>181.78604</v>
          </cell>
          <cell r="J146">
            <v>279.69716</v>
          </cell>
          <cell r="K146">
            <v>343.2127</v>
          </cell>
          <cell r="L146">
            <v>367.67774</v>
          </cell>
          <cell r="M146">
            <v>477.81588</v>
          </cell>
          <cell r="N146">
            <v>522.41527</v>
          </cell>
          <cell r="O146">
            <v>573.27548</v>
          </cell>
          <cell r="P146">
            <v>561.30927</v>
          </cell>
          <cell r="Q146">
            <v>628.99656</v>
          </cell>
          <cell r="R146">
            <v>772.67706</v>
          </cell>
          <cell r="S146">
            <v>955.36752</v>
          </cell>
          <cell r="T146">
            <v>889.195</v>
          </cell>
          <cell r="U146">
            <v>910.653</v>
          </cell>
          <cell r="V146">
            <v>1030.022</v>
          </cell>
          <cell r="W146">
            <v>1066.169</v>
          </cell>
          <cell r="X146">
            <v>1217.772</v>
          </cell>
          <cell r="Y146">
            <v>1146.071</v>
          </cell>
          <cell r="Z146">
            <v>1273.787</v>
          </cell>
          <cell r="AA146">
            <v>1449.381</v>
          </cell>
          <cell r="AB146">
            <v>1604.151</v>
          </cell>
          <cell r="AC146">
            <v>1663.14</v>
          </cell>
          <cell r="AD146">
            <v>2193.862</v>
          </cell>
          <cell r="AE146">
            <v>2530.032</v>
          </cell>
        </row>
        <row r="147">
          <cell r="B147" t="str">
            <v>Morocco</v>
          </cell>
          <cell r="C147">
            <v>708.8102</v>
          </cell>
          <cell r="D147">
            <v>661.0218</v>
          </cell>
          <cell r="E147">
            <v>769.0488</v>
          </cell>
          <cell r="F147">
            <v>774.2585</v>
          </cell>
          <cell r="G147">
            <v>762.7607</v>
          </cell>
          <cell r="H147">
            <v>914.9487</v>
          </cell>
          <cell r="I147">
            <v>1054.4667</v>
          </cell>
          <cell r="J147">
            <v>1293.785</v>
          </cell>
          <cell r="K147">
            <v>1624.772</v>
          </cell>
          <cell r="L147">
            <v>1532.796</v>
          </cell>
          <cell r="M147">
            <v>1871.231</v>
          </cell>
          <cell r="N147">
            <v>1491.982</v>
          </cell>
          <cell r="O147">
            <v>1967.817</v>
          </cell>
          <cell r="P147">
            <v>1857.242</v>
          </cell>
          <cell r="Q147">
            <v>1876.625</v>
          </cell>
          <cell r="R147">
            <v>2020.437</v>
          </cell>
          <cell r="S147">
            <v>2432.687</v>
          </cell>
          <cell r="T147">
            <v>2202.868</v>
          </cell>
          <cell r="U147">
            <v>2557.573</v>
          </cell>
          <cell r="V147">
            <v>2803.128</v>
          </cell>
          <cell r="W147">
            <v>2853.561</v>
          </cell>
          <cell r="X147">
            <v>3786.704</v>
          </cell>
          <cell r="Y147">
            <v>4098.339</v>
          </cell>
          <cell r="Z147">
            <v>5125.566</v>
          </cell>
          <cell r="AA147">
            <v>6304.386</v>
          </cell>
          <cell r="AB147">
            <v>7569.558</v>
          </cell>
          <cell r="AC147">
            <v>9268.777</v>
          </cell>
          <cell r="AD147">
            <v>11489.996</v>
          </cell>
          <cell r="AE147">
            <v>12374.053</v>
          </cell>
        </row>
        <row r="148">
          <cell r="B148" t="str">
            <v>Mozambique</v>
          </cell>
          <cell r="C148">
            <v>117.9</v>
          </cell>
          <cell r="D148">
            <v>114</v>
          </cell>
          <cell r="E148">
            <v>107.8</v>
          </cell>
          <cell r="F148">
            <v>90.6</v>
          </cell>
          <cell r="G148">
            <v>61</v>
          </cell>
          <cell r="H148">
            <v>66.3</v>
          </cell>
          <cell r="I148">
            <v>62.9</v>
          </cell>
          <cell r="J148">
            <v>79</v>
          </cell>
          <cell r="K148">
            <v>85</v>
          </cell>
          <cell r="L148">
            <v>95.4</v>
          </cell>
          <cell r="M148">
            <v>103</v>
          </cell>
          <cell r="N148">
            <v>147.2</v>
          </cell>
          <cell r="O148">
            <v>164.6</v>
          </cell>
          <cell r="P148">
            <v>180.2</v>
          </cell>
          <cell r="Q148">
            <v>191.1</v>
          </cell>
          <cell r="R148">
            <v>242.4</v>
          </cell>
          <cell r="S148">
            <v>253.2</v>
          </cell>
          <cell r="T148">
            <v>278.7</v>
          </cell>
          <cell r="U148">
            <v>286.2</v>
          </cell>
          <cell r="V148">
            <v>295.2</v>
          </cell>
          <cell r="W148">
            <v>325.4</v>
          </cell>
          <cell r="X148">
            <v>248.774</v>
          </cell>
          <cell r="Y148">
            <v>336.106</v>
          </cell>
          <cell r="Z148">
            <v>300.206</v>
          </cell>
          <cell r="AA148">
            <v>246.442</v>
          </cell>
          <cell r="AB148">
            <v>315.581</v>
          </cell>
          <cell r="AC148">
            <v>354.535</v>
          </cell>
          <cell r="AD148">
            <v>404.337</v>
          </cell>
          <cell r="AE148">
            <v>488.305</v>
          </cell>
        </row>
        <row r="149">
          <cell r="B149" t="str">
            <v>Namibia</v>
          </cell>
          <cell r="C149">
            <v>41</v>
          </cell>
          <cell r="D149">
            <v>41</v>
          </cell>
          <cell r="E149">
            <v>41</v>
          </cell>
          <cell r="F149">
            <v>41</v>
          </cell>
          <cell r="G149">
            <v>44</v>
          </cell>
          <cell r="H149">
            <v>46</v>
          </cell>
          <cell r="I149">
            <v>57</v>
          </cell>
          <cell r="J149">
            <v>69</v>
          </cell>
          <cell r="K149">
            <v>80</v>
          </cell>
          <cell r="L149">
            <v>87</v>
          </cell>
          <cell r="M149">
            <v>105.592</v>
          </cell>
          <cell r="N149">
            <v>122.985</v>
          </cell>
          <cell r="O149">
            <v>150.175</v>
          </cell>
          <cell r="P149">
            <v>211.583</v>
          </cell>
          <cell r="Q149">
            <v>244.733</v>
          </cell>
          <cell r="R149">
            <v>300.93</v>
          </cell>
          <cell r="S149">
            <v>324.677</v>
          </cell>
          <cell r="T149">
            <v>366.779</v>
          </cell>
          <cell r="U149">
            <v>315.106</v>
          </cell>
          <cell r="V149">
            <v>310.659</v>
          </cell>
          <cell r="W149">
            <v>211.509</v>
          </cell>
          <cell r="X149">
            <v>285.145</v>
          </cell>
          <cell r="Y149">
            <v>265.145</v>
          </cell>
          <cell r="Z149">
            <v>398.535</v>
          </cell>
          <cell r="AA149">
            <v>455.598</v>
          </cell>
          <cell r="AB149">
            <v>390.862</v>
          </cell>
          <cell r="AC149">
            <v>505.473</v>
          </cell>
          <cell r="AD149">
            <v>579.753</v>
          </cell>
          <cell r="AE149">
            <v>527.572653</v>
          </cell>
        </row>
        <row r="150">
          <cell r="B150" t="str">
            <v>Niger</v>
          </cell>
          <cell r="C150">
            <v>30.1781</v>
          </cell>
          <cell r="D150">
            <v>27.5271</v>
          </cell>
          <cell r="E150">
            <v>31.1528</v>
          </cell>
          <cell r="F150">
            <v>30.3254</v>
          </cell>
          <cell r="G150">
            <v>22.37978</v>
          </cell>
          <cell r="H150">
            <v>29.14325</v>
          </cell>
          <cell r="I150">
            <v>25.8009</v>
          </cell>
          <cell r="J150">
            <v>22.0406</v>
          </cell>
          <cell r="K150">
            <v>22.0885</v>
          </cell>
          <cell r="L150">
            <v>22.06522</v>
          </cell>
          <cell r="M150">
            <v>22.071</v>
          </cell>
          <cell r="N150">
            <v>25.458</v>
          </cell>
          <cell r="O150">
            <v>16.7742</v>
          </cell>
          <cell r="P150">
            <v>14.504</v>
          </cell>
          <cell r="Q150">
            <v>7.713</v>
          </cell>
          <cell r="R150">
            <v>12.2589</v>
          </cell>
          <cell r="S150">
            <v>37.036</v>
          </cell>
          <cell r="T150">
            <v>36.935</v>
          </cell>
          <cell r="U150">
            <v>34.677</v>
          </cell>
          <cell r="V150">
            <v>31.364</v>
          </cell>
          <cell r="W150">
            <v>35.118</v>
          </cell>
          <cell r="X150">
            <v>48.489</v>
          </cell>
          <cell r="Y150">
            <v>48.223</v>
          </cell>
          <cell r="Z150">
            <v>56.645</v>
          </cell>
          <cell r="AA150">
            <v>87.661</v>
          </cell>
          <cell r="AB150">
            <v>84.365</v>
          </cell>
          <cell r="AC150">
            <v>83.769</v>
          </cell>
          <cell r="AD150">
            <v>79.236</v>
          </cell>
          <cell r="AE150">
            <v>88.2612433</v>
          </cell>
        </row>
        <row r="151">
          <cell r="B151" t="str">
            <v>Nigeria</v>
          </cell>
          <cell r="C151">
            <v>1126.59</v>
          </cell>
          <cell r="D151">
            <v>926.004</v>
          </cell>
          <cell r="E151">
            <v>507.824</v>
          </cell>
          <cell r="F151">
            <v>401.706</v>
          </cell>
          <cell r="G151">
            <v>433.122</v>
          </cell>
          <cell r="H151">
            <v>315.516</v>
          </cell>
          <cell r="I151">
            <v>250.21</v>
          </cell>
          <cell r="J151">
            <v>224.102</v>
          </cell>
          <cell r="K151">
            <v>363.679</v>
          </cell>
          <cell r="L151">
            <v>551.819</v>
          </cell>
          <cell r="M151">
            <v>965.148</v>
          </cell>
          <cell r="N151">
            <v>886.311</v>
          </cell>
          <cell r="O151">
            <v>1052.59</v>
          </cell>
          <cell r="P151">
            <v>1162.59</v>
          </cell>
          <cell r="Q151">
            <v>370.886</v>
          </cell>
          <cell r="R151">
            <v>607.576</v>
          </cell>
          <cell r="S151">
            <v>732.623</v>
          </cell>
          <cell r="T151">
            <v>786.447</v>
          </cell>
          <cell r="U151">
            <v>883.689</v>
          </cell>
          <cell r="V151">
            <v>979.618</v>
          </cell>
          <cell r="W151">
            <v>1832.9</v>
          </cell>
          <cell r="X151">
            <v>1653.29</v>
          </cell>
          <cell r="Y151">
            <v>2523.73</v>
          </cell>
          <cell r="Z151">
            <v>3473.18</v>
          </cell>
          <cell r="AA151">
            <v>3335.95</v>
          </cell>
          <cell r="AB151">
            <v>2887.3614</v>
          </cell>
          <cell r="AC151">
            <v>3729.18097</v>
          </cell>
          <cell r="AD151">
            <v>5788.28763</v>
          </cell>
          <cell r="AE151">
            <v>6621.87026</v>
          </cell>
        </row>
        <row r="152">
          <cell r="B152" t="str">
            <v>Rwanda</v>
          </cell>
          <cell r="C152">
            <v>19.555</v>
          </cell>
          <cell r="D152">
            <v>22.556</v>
          </cell>
          <cell r="E152">
            <v>22.609</v>
          </cell>
          <cell r="F152">
            <v>17.806</v>
          </cell>
          <cell r="G152">
            <v>21.38</v>
          </cell>
          <cell r="H152">
            <v>26.046</v>
          </cell>
          <cell r="I152">
            <v>33.645</v>
          </cell>
          <cell r="J152">
            <v>35.2</v>
          </cell>
          <cell r="K152">
            <v>32.807</v>
          </cell>
          <cell r="L152">
            <v>33.138</v>
          </cell>
          <cell r="M152">
            <v>30.847</v>
          </cell>
          <cell r="N152">
            <v>27.772</v>
          </cell>
          <cell r="O152">
            <v>19.912</v>
          </cell>
          <cell r="P152">
            <v>21.229</v>
          </cell>
          <cell r="Q152">
            <v>21.647041</v>
          </cell>
          <cell r="R152">
            <v>10.62558</v>
          </cell>
          <cell r="S152">
            <v>12.826</v>
          </cell>
          <cell r="T152">
            <v>34.367</v>
          </cell>
          <cell r="U152">
            <v>31.876</v>
          </cell>
          <cell r="V152">
            <v>36.154</v>
          </cell>
          <cell r="W152">
            <v>40.759</v>
          </cell>
          <cell r="X152">
            <v>45.111</v>
          </cell>
          <cell r="Y152">
            <v>47.543</v>
          </cell>
          <cell r="Z152">
            <v>48.47</v>
          </cell>
          <cell r="AA152">
            <v>64.94</v>
          </cell>
          <cell r="AB152">
            <v>83.19</v>
          </cell>
          <cell r="AC152">
            <v>74.267</v>
          </cell>
          <cell r="AD152">
            <v>125.539</v>
          </cell>
          <cell r="AE152">
            <v>140.641459</v>
          </cell>
        </row>
        <row r="153">
          <cell r="B153" t="str">
            <v>Sao Tome and Principe</v>
          </cell>
          <cell r="C153">
            <v>1.07272</v>
          </cell>
          <cell r="D153">
            <v>0.99481</v>
          </cell>
          <cell r="E153">
            <v>1.148817</v>
          </cell>
          <cell r="F153">
            <v>1.129087</v>
          </cell>
          <cell r="G153">
            <v>1.09605</v>
          </cell>
          <cell r="H153">
            <v>1.170287</v>
          </cell>
          <cell r="I153">
            <v>3.016406</v>
          </cell>
          <cell r="J153">
            <v>1.64725682</v>
          </cell>
          <cell r="K153">
            <v>1.4592875</v>
          </cell>
          <cell r="L153">
            <v>2.41834</v>
          </cell>
          <cell r="M153">
            <v>2.89</v>
          </cell>
          <cell r="N153">
            <v>4.349459</v>
          </cell>
          <cell r="O153">
            <v>5.112785</v>
          </cell>
          <cell r="P153">
            <v>5.102094</v>
          </cell>
          <cell r="Q153">
            <v>5.250975</v>
          </cell>
          <cell r="R153">
            <v>6.105504</v>
          </cell>
          <cell r="S153">
            <v>7.084353</v>
          </cell>
          <cell r="T153">
            <v>7.1</v>
          </cell>
          <cell r="U153">
            <v>6.172</v>
          </cell>
          <cell r="V153">
            <v>11.951</v>
          </cell>
          <cell r="W153">
            <v>12.967</v>
          </cell>
          <cell r="X153">
            <v>7.53</v>
          </cell>
          <cell r="Y153">
            <v>8.319</v>
          </cell>
          <cell r="Z153">
            <v>8.923</v>
          </cell>
          <cell r="AA153">
            <v>9.322</v>
          </cell>
          <cell r="AB153">
            <v>8.86</v>
          </cell>
          <cell r="AC153">
            <v>8.135</v>
          </cell>
          <cell r="AD153">
            <v>4.068</v>
          </cell>
          <cell r="AE153">
            <v>6.132358</v>
          </cell>
        </row>
        <row r="154">
          <cell r="B154" t="str">
            <v>Senegal</v>
          </cell>
          <cell r="C154">
            <v>191.452</v>
          </cell>
          <cell r="D154">
            <v>235.196</v>
          </cell>
          <cell r="E154">
            <v>207.056</v>
          </cell>
          <cell r="F154">
            <v>199.834</v>
          </cell>
          <cell r="G154">
            <v>180.7044</v>
          </cell>
          <cell r="H154">
            <v>206.2937</v>
          </cell>
          <cell r="I154">
            <v>237.507</v>
          </cell>
          <cell r="J154">
            <v>256.411</v>
          </cell>
          <cell r="K154">
            <v>277.222</v>
          </cell>
          <cell r="L154">
            <v>272.344</v>
          </cell>
          <cell r="M154">
            <v>356.381</v>
          </cell>
          <cell r="N154">
            <v>296.448</v>
          </cell>
          <cell r="O154">
            <v>335.9</v>
          </cell>
          <cell r="P154">
            <v>267.796</v>
          </cell>
          <cell r="Q154">
            <v>309.435</v>
          </cell>
          <cell r="R154">
            <v>364.02</v>
          </cell>
          <cell r="S154">
            <v>315.313</v>
          </cell>
          <cell r="T154">
            <v>328.881</v>
          </cell>
          <cell r="U154">
            <v>366.233</v>
          </cell>
          <cell r="V154">
            <v>351.349</v>
          </cell>
          <cell r="W154">
            <v>329.652</v>
          </cell>
          <cell r="X154">
            <v>344.579</v>
          </cell>
          <cell r="Y154">
            <v>388.985</v>
          </cell>
          <cell r="Z154">
            <v>488.4</v>
          </cell>
          <cell r="AA154">
            <v>603.887</v>
          </cell>
          <cell r="AB154">
            <v>689.772</v>
          </cell>
          <cell r="AC154">
            <v>715.594</v>
          </cell>
          <cell r="AD154">
            <v>1097.04</v>
          </cell>
          <cell r="AE154">
            <v>1353.55651</v>
          </cell>
        </row>
        <row r="155">
          <cell r="B155" t="str">
            <v>Seychelles</v>
          </cell>
          <cell r="C155">
            <v>86.52443</v>
          </cell>
          <cell r="D155">
            <v>80.65504</v>
          </cell>
          <cell r="E155">
            <v>68.94723</v>
          </cell>
          <cell r="F155">
            <v>69.83537</v>
          </cell>
          <cell r="G155">
            <v>88.31997</v>
          </cell>
          <cell r="H155">
            <v>104.63517</v>
          </cell>
          <cell r="I155">
            <v>115.73033</v>
          </cell>
          <cell r="J155">
            <v>133.2869</v>
          </cell>
          <cell r="K155">
            <v>151.9222</v>
          </cell>
          <cell r="L155">
            <v>134.32028</v>
          </cell>
          <cell r="M155">
            <v>161.96509</v>
          </cell>
          <cell r="N155">
            <v>156.4004</v>
          </cell>
          <cell r="O155">
            <v>182.3122</v>
          </cell>
          <cell r="P155">
            <v>248.865</v>
          </cell>
          <cell r="Q155">
            <v>238.219</v>
          </cell>
          <cell r="R155">
            <v>260.816</v>
          </cell>
          <cell r="S155">
            <v>223.105</v>
          </cell>
          <cell r="T155">
            <v>245.263</v>
          </cell>
          <cell r="U155">
            <v>236.836</v>
          </cell>
          <cell r="V155">
            <v>261.032</v>
          </cell>
          <cell r="W155">
            <v>273.324</v>
          </cell>
          <cell r="X155">
            <v>280.152</v>
          </cell>
          <cell r="Y155">
            <v>296.842</v>
          </cell>
          <cell r="Z155">
            <v>310.827</v>
          </cell>
          <cell r="AA155">
            <v>308.406</v>
          </cell>
          <cell r="AB155">
            <v>347.107</v>
          </cell>
          <cell r="AC155">
            <v>408.688</v>
          </cell>
          <cell r="AD155">
            <v>445.806</v>
          </cell>
          <cell r="AE155">
            <v>457.571599</v>
          </cell>
        </row>
        <row r="156">
          <cell r="B156" t="str">
            <v>Sierra Leone</v>
          </cell>
          <cell r="C156">
            <v>36.5785</v>
          </cell>
          <cell r="D156">
            <v>26.745</v>
          </cell>
          <cell r="E156">
            <v>22.12081</v>
          </cell>
          <cell r="F156">
            <v>17.07922</v>
          </cell>
          <cell r="G156">
            <v>22.7893</v>
          </cell>
          <cell r="H156">
            <v>17.96169</v>
          </cell>
          <cell r="I156">
            <v>14.58477</v>
          </cell>
          <cell r="J156">
            <v>25.5034</v>
          </cell>
          <cell r="K156">
            <v>14.6828</v>
          </cell>
          <cell r="L156">
            <v>13.3684</v>
          </cell>
          <cell r="M156">
            <v>45.2287</v>
          </cell>
          <cell r="N156">
            <v>50.7456</v>
          </cell>
          <cell r="O156">
            <v>35.8576</v>
          </cell>
          <cell r="P156">
            <v>44.9455</v>
          </cell>
          <cell r="Q156">
            <v>85.9584</v>
          </cell>
          <cell r="R156">
            <v>71.0346</v>
          </cell>
          <cell r="S156">
            <v>46.441</v>
          </cell>
          <cell r="T156">
            <v>19.724</v>
          </cell>
          <cell r="U156">
            <v>13.117</v>
          </cell>
          <cell r="V156">
            <v>17.924</v>
          </cell>
          <cell r="W156">
            <v>39.051</v>
          </cell>
          <cell r="X156">
            <v>46.684</v>
          </cell>
          <cell r="Y156">
            <v>38.336</v>
          </cell>
          <cell r="Z156">
            <v>66.063</v>
          </cell>
          <cell r="AA156">
            <v>61.469</v>
          </cell>
          <cell r="AB156">
            <v>78.151</v>
          </cell>
          <cell r="AC156">
            <v>42.512</v>
          </cell>
          <cell r="AD156">
            <v>42.089</v>
          </cell>
          <cell r="AE156">
            <v>47.3113834</v>
          </cell>
        </row>
        <row r="157">
          <cell r="B157" t="str">
            <v>Somalia</v>
          </cell>
          <cell r="C157">
            <v>42.3987</v>
          </cell>
          <cell r="D157">
            <v>42.7482</v>
          </cell>
          <cell r="E157">
            <v>41.3661</v>
          </cell>
          <cell r="F157">
            <v>47.9108</v>
          </cell>
          <cell r="G157">
            <v>20.3911</v>
          </cell>
          <cell r="H157">
            <v>9.3752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>South Africa</v>
          </cell>
          <cell r="C158">
            <v>2457.489</v>
          </cell>
          <cell r="D158">
            <v>2566.945</v>
          </cell>
          <cell r="E158">
            <v>2293.197</v>
          </cell>
          <cell r="F158">
            <v>2260.612</v>
          </cell>
          <cell r="G158">
            <v>2089.613</v>
          </cell>
          <cell r="H158">
            <v>1701.363</v>
          </cell>
          <cell r="I158">
            <v>1840.423</v>
          </cell>
          <cell r="J158">
            <v>2262.778</v>
          </cell>
          <cell r="K158">
            <v>2330.924</v>
          </cell>
          <cell r="L158">
            <v>2793.407</v>
          </cell>
          <cell r="M158">
            <v>3290.568</v>
          </cell>
          <cell r="N158">
            <v>3052.246</v>
          </cell>
          <cell r="O158">
            <v>3212.175</v>
          </cell>
          <cell r="P158">
            <v>3121.753</v>
          </cell>
          <cell r="Q158">
            <v>3556.86</v>
          </cell>
          <cell r="R158">
            <v>4414.448</v>
          </cell>
          <cell r="S158">
            <v>4847.899</v>
          </cell>
          <cell r="T158">
            <v>5210.349</v>
          </cell>
          <cell r="U158">
            <v>5212.943</v>
          </cell>
          <cell r="V158">
            <v>5040.627</v>
          </cell>
          <cell r="W158">
            <v>4888.095</v>
          </cell>
          <cell r="X158">
            <v>4727.834</v>
          </cell>
          <cell r="Y158">
            <v>4862.957</v>
          </cell>
          <cell r="Z158">
            <v>8119.525</v>
          </cell>
          <cell r="AA158">
            <v>9443.578</v>
          </cell>
          <cell r="AB158">
            <v>10898.394</v>
          </cell>
          <cell r="AC158">
            <v>11712.091</v>
          </cell>
          <cell r="AD158">
            <v>13241.721</v>
          </cell>
          <cell r="AE158">
            <v>12159.3</v>
          </cell>
        </row>
        <row r="159">
          <cell r="B159" t="str">
            <v>Sudan</v>
          </cell>
          <cell r="C159">
            <v>250.4</v>
          </cell>
          <cell r="D159">
            <v>337.5196</v>
          </cell>
          <cell r="E159">
            <v>392.2439</v>
          </cell>
          <cell r="F159">
            <v>227.5387</v>
          </cell>
          <cell r="G159">
            <v>230.2312</v>
          </cell>
          <cell r="H159">
            <v>315.0516</v>
          </cell>
          <cell r="I159">
            <v>178.8</v>
          </cell>
          <cell r="J159">
            <v>143.5373</v>
          </cell>
          <cell r="K159">
            <v>112.4666</v>
          </cell>
          <cell r="L159">
            <v>162.822</v>
          </cell>
          <cell r="M159">
            <v>134.1</v>
          </cell>
          <cell r="N159">
            <v>37.1</v>
          </cell>
          <cell r="O159">
            <v>135</v>
          </cell>
          <cell r="P159">
            <v>38.5</v>
          </cell>
          <cell r="Q159">
            <v>44</v>
          </cell>
          <cell r="R159">
            <v>81.8</v>
          </cell>
          <cell r="S159">
            <v>37</v>
          </cell>
          <cell r="T159">
            <v>29.7</v>
          </cell>
          <cell r="U159">
            <v>13.6</v>
          </cell>
          <cell r="V159">
            <v>81.5</v>
          </cell>
          <cell r="W159">
            <v>24.2</v>
          </cell>
          <cell r="X159">
            <v>13.5</v>
          </cell>
          <cell r="Y159">
            <v>130.43</v>
          </cell>
          <cell r="Z159">
            <v>31.04</v>
          </cell>
          <cell r="AA159">
            <v>34.88</v>
          </cell>
          <cell r="AB159">
            <v>100.5</v>
          </cell>
          <cell r="AC159">
            <v>219.67</v>
          </cell>
          <cell r="AD159">
            <v>341.635</v>
          </cell>
          <cell r="AE159">
            <v>456.93</v>
          </cell>
        </row>
        <row r="160">
          <cell r="B160" t="str">
            <v>Swaziland</v>
          </cell>
          <cell r="C160">
            <v>31.97266</v>
          </cell>
          <cell r="D160">
            <v>37.99447</v>
          </cell>
          <cell r="E160">
            <v>29.10254</v>
          </cell>
          <cell r="F160">
            <v>37.16007</v>
          </cell>
          <cell r="G160">
            <v>39.51798</v>
          </cell>
          <cell r="H160">
            <v>23.61762</v>
          </cell>
          <cell r="I160">
            <v>25.26879</v>
          </cell>
          <cell r="J160">
            <v>48.37843</v>
          </cell>
          <cell r="K160">
            <v>60.74422</v>
          </cell>
          <cell r="L160">
            <v>87.42969</v>
          </cell>
          <cell r="M160">
            <v>101.84315</v>
          </cell>
          <cell r="N160">
            <v>85.467</v>
          </cell>
          <cell r="O160">
            <v>94.424</v>
          </cell>
          <cell r="P160">
            <v>86.481</v>
          </cell>
          <cell r="Q160">
            <v>109.602</v>
          </cell>
          <cell r="R160">
            <v>149.597</v>
          </cell>
          <cell r="S160">
            <v>98.095</v>
          </cell>
          <cell r="T160">
            <v>89.773</v>
          </cell>
          <cell r="U160">
            <v>86.74</v>
          </cell>
          <cell r="V160">
            <v>51.372</v>
          </cell>
          <cell r="W160">
            <v>270.559</v>
          </cell>
          <cell r="X160">
            <v>111.744</v>
          </cell>
          <cell r="Y160">
            <v>89.848</v>
          </cell>
          <cell r="Z160">
            <v>200.013</v>
          </cell>
          <cell r="AA160">
            <v>234.859</v>
          </cell>
          <cell r="AB160">
            <v>272.509</v>
          </cell>
          <cell r="AC160">
            <v>274.086</v>
          </cell>
          <cell r="AD160">
            <v>447.475</v>
          </cell>
          <cell r="AE160">
            <v>497.742983</v>
          </cell>
        </row>
        <row r="161">
          <cell r="B161" t="str">
            <v>Tanzania</v>
          </cell>
          <cell r="C161">
            <v>165.069</v>
          </cell>
          <cell r="D161">
            <v>184.825</v>
          </cell>
          <cell r="E161">
            <v>114.515</v>
          </cell>
          <cell r="F161">
            <v>106.347</v>
          </cell>
          <cell r="G161">
            <v>105.805</v>
          </cell>
          <cell r="H161">
            <v>105.596</v>
          </cell>
          <cell r="I161">
            <v>100.74</v>
          </cell>
          <cell r="J161">
            <v>105.337</v>
          </cell>
          <cell r="K161">
            <v>117.391</v>
          </cell>
          <cell r="L161">
            <v>117.264</v>
          </cell>
          <cell r="M161">
            <v>130.619</v>
          </cell>
          <cell r="N161">
            <v>142.309</v>
          </cell>
          <cell r="O161">
            <v>169.901</v>
          </cell>
          <cell r="P161">
            <v>310.95</v>
          </cell>
          <cell r="Q161">
            <v>410.503</v>
          </cell>
          <cell r="R161">
            <v>566.275</v>
          </cell>
          <cell r="S161">
            <v>601.893</v>
          </cell>
          <cell r="T161">
            <v>469.677</v>
          </cell>
          <cell r="U161">
            <v>533.73</v>
          </cell>
          <cell r="V161">
            <v>575.601</v>
          </cell>
          <cell r="W161">
            <v>575.401</v>
          </cell>
          <cell r="X161">
            <v>854.215</v>
          </cell>
          <cell r="Y161">
            <v>860.22</v>
          </cell>
          <cell r="Z161">
            <v>899.81</v>
          </cell>
          <cell r="AA161">
            <v>1079.358</v>
          </cell>
          <cell r="AB161">
            <v>1215.306</v>
          </cell>
          <cell r="AC161">
            <v>1467.026</v>
          </cell>
          <cell r="AD161">
            <v>1674.567</v>
          </cell>
          <cell r="AE161">
            <v>1934.66001</v>
          </cell>
        </row>
        <row r="162">
          <cell r="B162" t="str">
            <v>Togo</v>
          </cell>
          <cell r="C162">
            <v>61.2932</v>
          </cell>
          <cell r="D162">
            <v>81.978</v>
          </cell>
          <cell r="E162">
            <v>74.9743</v>
          </cell>
          <cell r="F162">
            <v>57.6646</v>
          </cell>
          <cell r="G162">
            <v>62.8049</v>
          </cell>
          <cell r="H162">
            <v>70.7604</v>
          </cell>
          <cell r="I162">
            <v>81.5375</v>
          </cell>
          <cell r="J162">
            <v>88.1392</v>
          </cell>
          <cell r="K162">
            <v>79.014</v>
          </cell>
          <cell r="L162">
            <v>98.3959</v>
          </cell>
          <cell r="M162">
            <v>114.1284</v>
          </cell>
          <cell r="N162">
            <v>87.371</v>
          </cell>
          <cell r="O162">
            <v>93.3162</v>
          </cell>
          <cell r="P162">
            <v>54.538</v>
          </cell>
          <cell r="Q162">
            <v>51.651</v>
          </cell>
          <cell r="R162">
            <v>63.648</v>
          </cell>
          <cell r="S162">
            <v>101.696</v>
          </cell>
          <cell r="T162">
            <v>77.681</v>
          </cell>
          <cell r="U162">
            <v>64.971</v>
          </cell>
          <cell r="V162">
            <v>53.82</v>
          </cell>
          <cell r="W162">
            <v>45.652</v>
          </cell>
          <cell r="X162">
            <v>53.195</v>
          </cell>
          <cell r="Y162">
            <v>71.988</v>
          </cell>
          <cell r="Z162">
            <v>71.915</v>
          </cell>
          <cell r="AA162">
            <v>121.819</v>
          </cell>
          <cell r="AB162">
            <v>145.309</v>
          </cell>
          <cell r="AC162">
            <v>159.267</v>
          </cell>
          <cell r="AD162">
            <v>197.454</v>
          </cell>
          <cell r="AE162">
            <v>241.867004</v>
          </cell>
        </row>
        <row r="163">
          <cell r="B163" t="str">
            <v>Tunisia</v>
          </cell>
          <cell r="C163">
            <v>990.2381</v>
          </cell>
          <cell r="D163">
            <v>929.518</v>
          </cell>
          <cell r="E163">
            <v>926.0394</v>
          </cell>
          <cell r="F163">
            <v>920.7874</v>
          </cell>
          <cell r="G163">
            <v>831.581</v>
          </cell>
          <cell r="H163">
            <v>883.1677</v>
          </cell>
          <cell r="I163">
            <v>874.0228</v>
          </cell>
          <cell r="J163">
            <v>1159.6968</v>
          </cell>
          <cell r="K163">
            <v>1767.3032</v>
          </cell>
          <cell r="L163">
            <v>1328.321</v>
          </cell>
          <cell r="M163">
            <v>1574.578</v>
          </cell>
          <cell r="N163">
            <v>1307.565</v>
          </cell>
          <cell r="O163">
            <v>1887.0799</v>
          </cell>
          <cell r="P163">
            <v>1952.698</v>
          </cell>
          <cell r="Q163">
            <v>2173.884</v>
          </cell>
          <cell r="R163">
            <v>2401.269</v>
          </cell>
          <cell r="S163">
            <v>2527.204</v>
          </cell>
          <cell r="T163">
            <v>2518.295</v>
          </cell>
          <cell r="U163">
            <v>2607.302</v>
          </cell>
          <cell r="V163">
            <v>2769.291</v>
          </cell>
          <cell r="W163">
            <v>2679.682</v>
          </cell>
          <cell r="X163">
            <v>2828.917</v>
          </cell>
          <cell r="Y163">
            <v>2603.156</v>
          </cell>
          <cell r="Z163">
            <v>2842.153</v>
          </cell>
          <cell r="AA163">
            <v>3519.964</v>
          </cell>
          <cell r="AB163">
            <v>3900.854</v>
          </cell>
          <cell r="AC163">
            <v>4161.905</v>
          </cell>
          <cell r="AD163">
            <v>4757.138</v>
          </cell>
          <cell r="AE163">
            <v>5571.77539</v>
          </cell>
        </row>
        <row r="164">
          <cell r="B164" t="str">
            <v>Uganda</v>
          </cell>
          <cell r="C164">
            <v>4</v>
          </cell>
          <cell r="D164">
            <v>2.3</v>
          </cell>
          <cell r="E164">
            <v>0</v>
          </cell>
          <cell r="F164">
            <v>0</v>
          </cell>
          <cell r="G164">
            <v>16.8</v>
          </cell>
          <cell r="H164">
            <v>23.1</v>
          </cell>
          <cell r="I164">
            <v>11.8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20.8</v>
          </cell>
          <cell r="O164">
            <v>34.5</v>
          </cell>
          <cell r="P164">
            <v>93.62</v>
          </cell>
          <cell r="Q164">
            <v>64.1</v>
          </cell>
          <cell r="R164">
            <v>104</v>
          </cell>
          <cell r="S164">
            <v>144.7</v>
          </cell>
          <cell r="T164">
            <v>164.62</v>
          </cell>
          <cell r="U164">
            <v>176.28</v>
          </cell>
          <cell r="V164">
            <v>187.6</v>
          </cell>
          <cell r="W164">
            <v>204.8</v>
          </cell>
          <cell r="X164">
            <v>208.476</v>
          </cell>
          <cell r="Y164">
            <v>215.943</v>
          </cell>
          <cell r="Z164">
            <v>255.403</v>
          </cell>
          <cell r="AA164">
            <v>357.641</v>
          </cell>
          <cell r="AB164">
            <v>494.142</v>
          </cell>
          <cell r="AC164">
            <v>474.764</v>
          </cell>
          <cell r="AD164">
            <v>527.886</v>
          </cell>
          <cell r="AE164">
            <v>554.301</v>
          </cell>
        </row>
        <row r="165">
          <cell r="B165" t="str">
            <v>Zambia</v>
          </cell>
          <cell r="C165">
            <v>126</v>
          </cell>
          <cell r="D165">
            <v>128.4</v>
          </cell>
          <cell r="E165">
            <v>96.9</v>
          </cell>
          <cell r="F165">
            <v>78.7</v>
          </cell>
          <cell r="G165">
            <v>62.5</v>
          </cell>
          <cell r="H165">
            <v>57.3</v>
          </cell>
          <cell r="I165">
            <v>38.3</v>
          </cell>
          <cell r="J165">
            <v>40.3</v>
          </cell>
          <cell r="K165">
            <v>52.1</v>
          </cell>
          <cell r="L165">
            <v>77.8</v>
          </cell>
          <cell r="M165">
            <v>94.5</v>
          </cell>
          <cell r="N165">
            <v>68.7</v>
          </cell>
          <cell r="O165">
            <v>67.400904</v>
          </cell>
          <cell r="P165">
            <v>68.746568</v>
          </cell>
          <cell r="Q165">
            <v>76.230956</v>
          </cell>
          <cell r="R165">
            <v>76.726613</v>
          </cell>
          <cell r="S165">
            <v>76.488978</v>
          </cell>
          <cell r="T165">
            <v>111.901</v>
          </cell>
          <cell r="U165">
            <v>102.4</v>
          </cell>
          <cell r="V165">
            <v>106.6</v>
          </cell>
          <cell r="W165">
            <v>114.25</v>
          </cell>
          <cell r="X165">
            <v>143.2</v>
          </cell>
          <cell r="Y165">
            <v>114.4</v>
          </cell>
          <cell r="Z165">
            <v>141.6</v>
          </cell>
          <cell r="AA165">
            <v>160.7</v>
          </cell>
          <cell r="AB165">
            <v>207.3</v>
          </cell>
          <cell r="AC165">
            <v>228.1</v>
          </cell>
          <cell r="AD165">
            <v>278.6</v>
          </cell>
          <cell r="AE165">
            <v>312.959012</v>
          </cell>
        </row>
        <row r="166">
          <cell r="B166" t="str">
            <v>Zimbabwe</v>
          </cell>
          <cell r="C166">
            <v>144.5951</v>
          </cell>
          <cell r="D166">
            <v>122.0793</v>
          </cell>
          <cell r="E166">
            <v>153.9018</v>
          </cell>
          <cell r="F166">
            <v>123.5553</v>
          </cell>
          <cell r="G166">
            <v>115.1653</v>
          </cell>
          <cell r="H166">
            <v>271.3164</v>
          </cell>
          <cell r="I166">
            <v>139.3291</v>
          </cell>
          <cell r="J166">
            <v>151.9939</v>
          </cell>
          <cell r="K166">
            <v>181.64823</v>
          </cell>
          <cell r="L166">
            <v>226.1364</v>
          </cell>
          <cell r="M166">
            <v>253.411</v>
          </cell>
          <cell r="N166">
            <v>259.276</v>
          </cell>
          <cell r="O166">
            <v>276.6715</v>
          </cell>
          <cell r="P166">
            <v>344.9216</v>
          </cell>
          <cell r="Q166">
            <v>353.498</v>
          </cell>
          <cell r="R166">
            <v>466.797968</v>
          </cell>
          <cell r="S166">
            <v>571.176034</v>
          </cell>
          <cell r="T166">
            <v>638.489188</v>
          </cell>
          <cell r="U166">
            <v>608.981278</v>
          </cell>
          <cell r="V166">
            <v>632.851022</v>
          </cell>
          <cell r="W166">
            <v>326.380087</v>
          </cell>
          <cell r="X166">
            <v>240.275347</v>
          </cell>
          <cell r="Y166">
            <v>207.758588</v>
          </cell>
          <cell r="Z166">
            <v>60.2715927</v>
          </cell>
          <cell r="AA166">
            <v>219.744255</v>
          </cell>
          <cell r="AB166">
            <v>217.79356</v>
          </cell>
          <cell r="AC166">
            <v>129.587775</v>
          </cell>
          <cell r="AD166">
            <v>99.9196831</v>
          </cell>
          <cell r="AE166">
            <v>111.730439</v>
          </cell>
        </row>
        <row r="168">
          <cell r="B168" t="str">
            <v>Middle East</v>
          </cell>
          <cell r="C168">
            <v>12908.8815</v>
          </cell>
          <cell r="D168">
            <v>14967.1488</v>
          </cell>
          <cell r="E168">
            <v>11944.0836</v>
          </cell>
          <cell r="F168">
            <v>11173.9341</v>
          </cell>
          <cell r="G168">
            <v>11603.6713</v>
          </cell>
          <cell r="H168">
            <v>11554.76</v>
          </cell>
          <cell r="I168">
            <v>9820.11834</v>
          </cell>
          <cell r="J168">
            <v>10820.321</v>
          </cell>
          <cell r="K168">
            <v>11491.6694</v>
          </cell>
          <cell r="L168">
            <v>12250.4523</v>
          </cell>
          <cell r="M168">
            <v>12572.1907</v>
          </cell>
          <cell r="N168">
            <v>13711.4948</v>
          </cell>
          <cell r="O168">
            <v>16917.7746</v>
          </cell>
          <cell r="P168">
            <v>18067.0886</v>
          </cell>
          <cell r="Q168">
            <v>18903.6706</v>
          </cell>
          <cell r="R168">
            <v>20964.3846</v>
          </cell>
          <cell r="S168">
            <v>21444.3436</v>
          </cell>
          <cell r="T168">
            <v>24840.2425</v>
          </cell>
          <cell r="U168">
            <v>27364.6958</v>
          </cell>
          <cell r="V168">
            <v>30289.9325</v>
          </cell>
          <cell r="W168">
            <v>33826.4754</v>
          </cell>
          <cell r="X168">
            <v>32886.0123</v>
          </cell>
          <cell r="Y168">
            <v>34804.0557</v>
          </cell>
          <cell r="Z168">
            <v>43789.9918</v>
          </cell>
          <cell r="AA168">
            <v>51351.2531</v>
          </cell>
          <cell r="AB168">
            <v>60182.2328</v>
          </cell>
          <cell r="AC168">
            <v>71783.6002</v>
          </cell>
          <cell r="AD168">
            <v>81639.1423</v>
          </cell>
          <cell r="AE168">
            <v>97351.8057</v>
          </cell>
        </row>
        <row r="169">
          <cell r="B169" t="str">
            <v>Bahrain</v>
          </cell>
          <cell r="C169">
            <v>324.66819</v>
          </cell>
          <cell r="D169">
            <v>348.138</v>
          </cell>
          <cell r="E169">
            <v>543.6168</v>
          </cell>
          <cell r="F169">
            <v>357.44649</v>
          </cell>
          <cell r="G169">
            <v>798.1385</v>
          </cell>
          <cell r="H169">
            <v>875.2658</v>
          </cell>
          <cell r="I169">
            <v>731.3833</v>
          </cell>
          <cell r="J169">
            <v>859.8406</v>
          </cell>
          <cell r="K169">
            <v>896.01089</v>
          </cell>
          <cell r="L169">
            <v>807.44634</v>
          </cell>
          <cell r="M169">
            <v>358.511</v>
          </cell>
          <cell r="N169">
            <v>411.17</v>
          </cell>
          <cell r="O169">
            <v>542.819</v>
          </cell>
          <cell r="P169">
            <v>651.862</v>
          </cell>
          <cell r="Q169">
            <v>818.617</v>
          </cell>
          <cell r="R169">
            <v>683.245</v>
          </cell>
          <cell r="S169">
            <v>666.223</v>
          </cell>
          <cell r="T169">
            <v>637.234</v>
          </cell>
          <cell r="U169">
            <v>724.734</v>
          </cell>
          <cell r="V169">
            <v>858.939</v>
          </cell>
          <cell r="W169">
            <v>933.463</v>
          </cell>
          <cell r="X169">
            <v>950.365</v>
          </cell>
          <cell r="Y169">
            <v>1067.95</v>
          </cell>
          <cell r="Z169">
            <v>1260.05</v>
          </cell>
          <cell r="AA169">
            <v>2676.43</v>
          </cell>
          <cell r="AB169">
            <v>3048.26</v>
          </cell>
          <cell r="AC169">
            <v>3322.43</v>
          </cell>
          <cell r="AD169">
            <v>3524.2</v>
          </cell>
          <cell r="AE169">
            <v>3740.16</v>
          </cell>
        </row>
        <row r="170">
          <cell r="B170" t="str">
            <v>Iran, Islamic Rep. of</v>
          </cell>
          <cell r="C170">
            <v>731</v>
          </cell>
          <cell r="D170">
            <v>556</v>
          </cell>
          <cell r="E170">
            <v>509</v>
          </cell>
          <cell r="F170">
            <v>478</v>
          </cell>
          <cell r="G170">
            <v>433</v>
          </cell>
          <cell r="H170">
            <v>333</v>
          </cell>
          <cell r="I170">
            <v>217</v>
          </cell>
          <cell r="J170">
            <v>188</v>
          </cell>
          <cell r="K170">
            <v>209</v>
          </cell>
          <cell r="L170">
            <v>321</v>
          </cell>
          <cell r="M170">
            <v>343</v>
          </cell>
          <cell r="N170">
            <v>484</v>
          </cell>
          <cell r="O170">
            <v>457</v>
          </cell>
          <cell r="P170">
            <v>1048</v>
          </cell>
          <cell r="Q170">
            <v>410</v>
          </cell>
          <cell r="R170">
            <v>533</v>
          </cell>
          <cell r="S170">
            <v>743</v>
          </cell>
          <cell r="T170">
            <v>1018</v>
          </cell>
          <cell r="U170">
            <v>1380</v>
          </cell>
          <cell r="V170">
            <v>977</v>
          </cell>
          <cell r="W170">
            <v>1429</v>
          </cell>
          <cell r="X170">
            <v>2257</v>
          </cell>
          <cell r="Y170">
            <v>3740</v>
          </cell>
          <cell r="Z170">
            <v>4369</v>
          </cell>
          <cell r="AA170">
            <v>4859</v>
          </cell>
          <cell r="AB170">
            <v>5167</v>
          </cell>
          <cell r="AC170">
            <v>5665</v>
          </cell>
          <cell r="AD170">
            <v>6138</v>
          </cell>
          <cell r="AE170">
            <v>6762.82856</v>
          </cell>
        </row>
        <row r="171">
          <cell r="B171" t="str">
            <v>Iraq</v>
          </cell>
          <cell r="C171">
            <v>652.7</v>
          </cell>
          <cell r="D171">
            <v>584.5</v>
          </cell>
          <cell r="E171">
            <v>435.9</v>
          </cell>
          <cell r="F171">
            <v>387.9</v>
          </cell>
          <cell r="G171">
            <v>384.4</v>
          </cell>
          <cell r="H171">
            <v>271.6</v>
          </cell>
          <cell r="I171">
            <v>274.4</v>
          </cell>
          <cell r="J171">
            <v>249</v>
          </cell>
          <cell r="K171">
            <v>395.1</v>
          </cell>
          <cell r="L171">
            <v>317.9</v>
          </cell>
          <cell r="M171">
            <v>221.3</v>
          </cell>
          <cell r="N171">
            <v>28.3</v>
          </cell>
          <cell r="O171">
            <v>46.3</v>
          </cell>
          <cell r="P171">
            <v>28.9</v>
          </cell>
          <cell r="Q171">
            <v>25.3</v>
          </cell>
          <cell r="R171">
            <v>27</v>
          </cell>
          <cell r="S171">
            <v>24.5</v>
          </cell>
          <cell r="T171">
            <v>162.1</v>
          </cell>
          <cell r="U171">
            <v>165.1</v>
          </cell>
          <cell r="V171">
            <v>141.6</v>
          </cell>
          <cell r="W171">
            <v>144.8</v>
          </cell>
          <cell r="X171">
            <v>205.9</v>
          </cell>
          <cell r="Y171">
            <v>254.043099</v>
          </cell>
          <cell r="Z171">
            <v>459.408451</v>
          </cell>
          <cell r="AA171">
            <v>146.619718</v>
          </cell>
          <cell r="AB171">
            <v>347.5</v>
          </cell>
          <cell r="AC171">
            <v>353.3</v>
          </cell>
          <cell r="AD171">
            <v>404.548642</v>
          </cell>
          <cell r="AE171">
            <v>459.032465</v>
          </cell>
        </row>
        <row r="172">
          <cell r="B172" t="str">
            <v>Israel</v>
          </cell>
          <cell r="C172">
            <v>2707</v>
          </cell>
          <cell r="D172">
            <v>2710.1</v>
          </cell>
          <cell r="E172">
            <v>2633.7</v>
          </cell>
          <cell r="F172">
            <v>2739.4</v>
          </cell>
          <cell r="G172">
            <v>2814.6</v>
          </cell>
          <cell r="H172">
            <v>3155.3</v>
          </cell>
          <cell r="I172">
            <v>3121.5</v>
          </cell>
          <cell r="J172">
            <v>3789.8</v>
          </cell>
          <cell r="K172">
            <v>4113</v>
          </cell>
          <cell r="L172">
            <v>4334.2</v>
          </cell>
          <cell r="M172">
            <v>4545.5</v>
          </cell>
          <cell r="N172">
            <v>4646.6</v>
          </cell>
          <cell r="O172">
            <v>5780.1</v>
          </cell>
          <cell r="P172">
            <v>5939.8</v>
          </cell>
          <cell r="Q172">
            <v>6548.5</v>
          </cell>
          <cell r="R172">
            <v>7905.8</v>
          </cell>
          <cell r="S172">
            <v>8282</v>
          </cell>
          <cell r="T172">
            <v>9121.4</v>
          </cell>
          <cell r="U172">
            <v>10018.7</v>
          </cell>
          <cell r="V172">
            <v>12213</v>
          </cell>
          <cell r="W172">
            <v>15319.4</v>
          </cell>
          <cell r="X172">
            <v>12810.6</v>
          </cell>
          <cell r="Y172">
            <v>12158.5</v>
          </cell>
          <cell r="Z172">
            <v>13622.1</v>
          </cell>
          <cell r="AA172">
            <v>16004.5</v>
          </cell>
          <cell r="AB172">
            <v>17405.5</v>
          </cell>
          <cell r="AC172">
            <v>19210.1</v>
          </cell>
          <cell r="AD172">
            <v>21091.2</v>
          </cell>
          <cell r="AE172">
            <v>23763.2</v>
          </cell>
        </row>
        <row r="173">
          <cell r="B173" t="str">
            <v>Jordan</v>
          </cell>
          <cell r="C173">
            <v>974.2262</v>
          </cell>
          <cell r="D173">
            <v>1125.3432</v>
          </cell>
          <cell r="E173">
            <v>1082.7486</v>
          </cell>
          <cell r="F173">
            <v>1102.4392</v>
          </cell>
          <cell r="G173">
            <v>1110.5892</v>
          </cell>
          <cell r="H173">
            <v>1159.35404</v>
          </cell>
          <cell r="I173">
            <v>1051.10085</v>
          </cell>
          <cell r="J173">
            <v>1279.8235</v>
          </cell>
          <cell r="K173">
            <v>1408.3336</v>
          </cell>
          <cell r="L173">
            <v>1221.2832</v>
          </cell>
          <cell r="M173">
            <v>1430.014</v>
          </cell>
          <cell r="N173">
            <v>1332.5001</v>
          </cell>
          <cell r="O173">
            <v>1434.7956</v>
          </cell>
          <cell r="P173">
            <v>1559.6628</v>
          </cell>
          <cell r="Q173">
            <v>1543.219</v>
          </cell>
          <cell r="R173">
            <v>1689.3061</v>
          </cell>
          <cell r="S173">
            <v>1830.181</v>
          </cell>
          <cell r="T173">
            <v>1716.5</v>
          </cell>
          <cell r="U173">
            <v>1809.877</v>
          </cell>
          <cell r="V173">
            <v>1688.573</v>
          </cell>
          <cell r="W173">
            <v>1601.691</v>
          </cell>
          <cell r="X173">
            <v>1396.361</v>
          </cell>
          <cell r="Y173">
            <v>1742.737</v>
          </cell>
          <cell r="Z173">
            <v>1716.646</v>
          </cell>
          <cell r="AA173">
            <v>2051.623</v>
          </cell>
          <cell r="AB173">
            <v>2239.071</v>
          </cell>
          <cell r="AC173">
            <v>2850.216</v>
          </cell>
          <cell r="AD173">
            <v>3299.439</v>
          </cell>
          <cell r="AE173">
            <v>4291.04</v>
          </cell>
        </row>
        <row r="174">
          <cell r="B174" t="str">
            <v>Kuwait</v>
          </cell>
          <cell r="C174">
            <v>1098.793</v>
          </cell>
          <cell r="D174">
            <v>1259.031</v>
          </cell>
          <cell r="E174">
            <v>791.911</v>
          </cell>
          <cell r="F174">
            <v>679.3</v>
          </cell>
          <cell r="G174">
            <v>705.934</v>
          </cell>
          <cell r="H174">
            <v>944.291</v>
          </cell>
          <cell r="I174">
            <v>846.537</v>
          </cell>
          <cell r="J174">
            <v>814.606</v>
          </cell>
          <cell r="K174">
            <v>942.549</v>
          </cell>
          <cell r="L174">
            <v>1123.296</v>
          </cell>
          <cell r="M174">
            <v>1053.892</v>
          </cell>
          <cell r="N174">
            <v>756.327</v>
          </cell>
          <cell r="O174">
            <v>1268.665</v>
          </cell>
          <cell r="P174">
            <v>1027.043</v>
          </cell>
          <cell r="Q174">
            <v>1189.072</v>
          </cell>
          <cell r="R174">
            <v>1124.148</v>
          </cell>
          <cell r="S174">
            <v>1234.766</v>
          </cell>
          <cell r="T174">
            <v>1506.517</v>
          </cell>
          <cell r="U174">
            <v>1500.223</v>
          </cell>
          <cell r="V174">
            <v>1298.561</v>
          </cell>
          <cell r="W174">
            <v>1570.975</v>
          </cell>
          <cell r="X174">
            <v>1400.797</v>
          </cell>
          <cell r="Y174">
            <v>1372.753</v>
          </cell>
          <cell r="Z174">
            <v>1763.36</v>
          </cell>
          <cell r="AA174">
            <v>2516.11</v>
          </cell>
          <cell r="AB174">
            <v>3840.413</v>
          </cell>
          <cell r="AC174">
            <v>7495.446</v>
          </cell>
          <cell r="AD174">
            <v>9104.36</v>
          </cell>
          <cell r="AE174">
            <v>10300.92</v>
          </cell>
        </row>
        <row r="175">
          <cell r="B175" t="str">
            <v>Lebanon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1420.80057</v>
          </cell>
          <cell r="O175">
            <v>1868.82583</v>
          </cell>
          <cell r="P175">
            <v>2136.45404</v>
          </cell>
          <cell r="Q175">
            <v>2311.10992</v>
          </cell>
          <cell r="R175">
            <v>2651.76117</v>
          </cell>
          <cell r="S175">
            <v>2735.75452</v>
          </cell>
          <cell r="T175">
            <v>3019.3627</v>
          </cell>
          <cell r="U175">
            <v>3304.14962</v>
          </cell>
          <cell r="V175">
            <v>3794.79702</v>
          </cell>
          <cell r="W175">
            <v>3762.09055</v>
          </cell>
          <cell r="X175">
            <v>3892.73287</v>
          </cell>
          <cell r="Y175">
            <v>4411.862</v>
          </cell>
          <cell r="Z175">
            <v>9445.29</v>
          </cell>
          <cell r="AA175">
            <v>9681.324</v>
          </cell>
          <cell r="AB175">
            <v>10839.412</v>
          </cell>
          <cell r="AC175">
            <v>11564.05</v>
          </cell>
          <cell r="AD175">
            <v>12993.76</v>
          </cell>
          <cell r="AE175">
            <v>18928.358</v>
          </cell>
        </row>
        <row r="176">
          <cell r="B176" t="str">
            <v>Oman</v>
          </cell>
          <cell r="C176">
            <v>8.68558</v>
          </cell>
          <cell r="D176">
            <v>8.68558</v>
          </cell>
          <cell r="E176">
            <v>11.5808</v>
          </cell>
          <cell r="F176">
            <v>14.476</v>
          </cell>
          <cell r="G176">
            <v>14.4761</v>
          </cell>
          <cell r="H176">
            <v>14.4762</v>
          </cell>
          <cell r="I176">
            <v>13.0896</v>
          </cell>
          <cell r="J176">
            <v>13.0039</v>
          </cell>
          <cell r="K176">
            <v>13.0039</v>
          </cell>
          <cell r="L176">
            <v>10.4031</v>
          </cell>
          <cell r="M176">
            <v>10.4031</v>
          </cell>
          <cell r="N176">
            <v>13.0039</v>
          </cell>
          <cell r="O176">
            <v>13.0039</v>
          </cell>
          <cell r="P176">
            <v>13.0039</v>
          </cell>
          <cell r="Q176">
            <v>13.0039</v>
          </cell>
          <cell r="R176">
            <v>13.0039</v>
          </cell>
          <cell r="S176">
            <v>237.2</v>
          </cell>
          <cell r="T176">
            <v>268.8</v>
          </cell>
          <cell r="U176">
            <v>388.1</v>
          </cell>
          <cell r="V176">
            <v>413.3</v>
          </cell>
          <cell r="W176">
            <v>451.8</v>
          </cell>
          <cell r="X176">
            <v>605.982</v>
          </cell>
          <cell r="Y176">
            <v>605.982</v>
          </cell>
          <cell r="Z176">
            <v>655.397</v>
          </cell>
          <cell r="AA176">
            <v>736.021</v>
          </cell>
          <cell r="AB176">
            <v>938.882</v>
          </cell>
          <cell r="AC176">
            <v>1310.79</v>
          </cell>
          <cell r="AD176">
            <v>1630.69</v>
          </cell>
          <cell r="AE176">
            <v>1973.99</v>
          </cell>
        </row>
        <row r="177">
          <cell r="B177" t="str">
            <v>Qatar</v>
          </cell>
          <cell r="C177">
            <v>161.442605</v>
          </cell>
          <cell r="D177">
            <v>164.949732</v>
          </cell>
          <cell r="E177">
            <v>128.721952</v>
          </cell>
          <cell r="F177">
            <v>97.9878857</v>
          </cell>
          <cell r="G177">
            <v>103.343297</v>
          </cell>
          <cell r="H177">
            <v>88.3758066</v>
          </cell>
          <cell r="I177">
            <v>56.3201758</v>
          </cell>
          <cell r="J177">
            <v>62.912633</v>
          </cell>
          <cell r="K177">
            <v>63.3044923</v>
          </cell>
          <cell r="L177">
            <v>76.7275956</v>
          </cell>
          <cell r="M177">
            <v>110.051007</v>
          </cell>
          <cell r="N177">
            <v>91.3262769</v>
          </cell>
          <cell r="O177">
            <v>109.128985</v>
          </cell>
          <cell r="P177">
            <v>92.2867165</v>
          </cell>
          <cell r="Q177">
            <v>92.5556396</v>
          </cell>
          <cell r="R177">
            <v>100.915305</v>
          </cell>
          <cell r="S177">
            <v>110.788624</v>
          </cell>
          <cell r="T177">
            <v>152.55622</v>
          </cell>
          <cell r="U177">
            <v>146.555393</v>
          </cell>
          <cell r="V177">
            <v>208.543956</v>
          </cell>
          <cell r="W177">
            <v>336.510989</v>
          </cell>
          <cell r="X177">
            <v>649.093407</v>
          </cell>
          <cell r="Y177">
            <v>606.208791</v>
          </cell>
          <cell r="Z177">
            <v>1010.54945</v>
          </cell>
          <cell r="AA177">
            <v>1632.58242</v>
          </cell>
          <cell r="AB177">
            <v>2556.97802</v>
          </cell>
          <cell r="AC177">
            <v>3488.70879</v>
          </cell>
          <cell r="AD177">
            <v>3977.05283</v>
          </cell>
          <cell r="AE177">
            <v>4546.79357</v>
          </cell>
        </row>
        <row r="178">
          <cell r="B178" t="str">
            <v>Saudi Arabia</v>
          </cell>
          <cell r="C178">
            <v>5104.098</v>
          </cell>
          <cell r="D178">
            <v>6914.99</v>
          </cell>
          <cell r="E178">
            <v>4565.12</v>
          </cell>
          <cell r="F178">
            <v>4150.8</v>
          </cell>
          <cell r="G178">
            <v>4112</v>
          </cell>
          <cell r="H178">
            <v>3561.43</v>
          </cell>
          <cell r="I178">
            <v>2603.71</v>
          </cell>
          <cell r="J178">
            <v>2512</v>
          </cell>
          <cell r="K178">
            <v>2290.67</v>
          </cell>
          <cell r="L178">
            <v>2506.67</v>
          </cell>
          <cell r="M178">
            <v>3026.67</v>
          </cell>
          <cell r="N178">
            <v>2904</v>
          </cell>
          <cell r="O178">
            <v>3461.87</v>
          </cell>
          <cell r="P178">
            <v>3278.67</v>
          </cell>
          <cell r="Q178">
            <v>3342.13</v>
          </cell>
          <cell r="R178">
            <v>3475.47</v>
          </cell>
          <cell r="S178">
            <v>2768.53</v>
          </cell>
          <cell r="T178">
            <v>4250.93</v>
          </cell>
          <cell r="U178">
            <v>4723.2</v>
          </cell>
          <cell r="V178">
            <v>5372.53</v>
          </cell>
          <cell r="W178">
            <v>4778.93</v>
          </cell>
          <cell r="X178">
            <v>5007.75</v>
          </cell>
          <cell r="Y178">
            <v>5176.93</v>
          </cell>
          <cell r="Z178">
            <v>5712.8</v>
          </cell>
          <cell r="AA178">
            <v>5851.73</v>
          </cell>
          <cell r="AB178">
            <v>6677.14</v>
          </cell>
          <cell r="AC178">
            <v>7297.14</v>
          </cell>
          <cell r="AD178">
            <v>7901.27</v>
          </cell>
          <cell r="AE178">
            <v>8826.48173</v>
          </cell>
        </row>
        <row r="179">
          <cell r="B179" t="str">
            <v>Syrian Arab Republic</v>
          </cell>
          <cell r="C179">
            <v>251.7</v>
          </cell>
          <cell r="D179">
            <v>348.4</v>
          </cell>
          <cell r="E179">
            <v>384.1</v>
          </cell>
          <cell r="F179">
            <v>384.3</v>
          </cell>
          <cell r="G179">
            <v>369.8</v>
          </cell>
          <cell r="H179">
            <v>464.8</v>
          </cell>
          <cell r="I179">
            <v>423.1</v>
          </cell>
          <cell r="J179">
            <v>470</v>
          </cell>
          <cell r="K179">
            <v>528</v>
          </cell>
          <cell r="L179">
            <v>756.1</v>
          </cell>
          <cell r="M179">
            <v>739.6</v>
          </cell>
          <cell r="N179">
            <v>865.7</v>
          </cell>
          <cell r="O179">
            <v>1084.7</v>
          </cell>
          <cell r="P179">
            <v>1383</v>
          </cell>
          <cell r="Q179">
            <v>1616</v>
          </cell>
          <cell r="R179">
            <v>1632</v>
          </cell>
          <cell r="S179">
            <v>1540</v>
          </cell>
          <cell r="T179">
            <v>1344</v>
          </cell>
          <cell r="U179">
            <v>1422</v>
          </cell>
          <cell r="V179">
            <v>1415</v>
          </cell>
          <cell r="W179">
            <v>1480</v>
          </cell>
          <cell r="X179">
            <v>1566</v>
          </cell>
          <cell r="Y179">
            <v>1347</v>
          </cell>
          <cell r="Z179">
            <v>1181</v>
          </cell>
          <cell r="AA179">
            <v>2343.1</v>
          </cell>
          <cell r="AB179">
            <v>2560</v>
          </cell>
          <cell r="AC179">
            <v>2649</v>
          </cell>
          <cell r="AD179">
            <v>3562.92948</v>
          </cell>
          <cell r="AE179">
            <v>4208.27896</v>
          </cell>
        </row>
        <row r="180">
          <cell r="B180" t="str">
            <v>United Arab Emirates</v>
          </cell>
          <cell r="C180">
            <v>673.283923</v>
          </cell>
          <cell r="D180">
            <v>664.628298</v>
          </cell>
          <cell r="E180">
            <v>568.614444</v>
          </cell>
          <cell r="F180">
            <v>478.946492</v>
          </cell>
          <cell r="G180">
            <v>474.706169</v>
          </cell>
          <cell r="H180">
            <v>458.153162</v>
          </cell>
          <cell r="I180">
            <v>301.08041</v>
          </cell>
          <cell r="J180">
            <v>385.799375</v>
          </cell>
          <cell r="K180">
            <v>372.413487</v>
          </cell>
          <cell r="L180">
            <v>475.476076</v>
          </cell>
          <cell r="M180">
            <v>651.249552</v>
          </cell>
          <cell r="N180">
            <v>669.266995</v>
          </cell>
          <cell r="O180">
            <v>730.866315</v>
          </cell>
          <cell r="P180">
            <v>773.606106</v>
          </cell>
          <cell r="Q180">
            <v>889.763179</v>
          </cell>
          <cell r="R180">
            <v>987.33512</v>
          </cell>
          <cell r="S180">
            <v>1124.40047</v>
          </cell>
          <cell r="T180">
            <v>1475.14259</v>
          </cell>
          <cell r="U180">
            <v>1648.75674</v>
          </cell>
          <cell r="V180">
            <v>1767.18856</v>
          </cell>
          <cell r="W180">
            <v>1843.43091</v>
          </cell>
          <cell r="X180">
            <v>2013.887</v>
          </cell>
          <cell r="Y180">
            <v>2190.60585</v>
          </cell>
          <cell r="Z180">
            <v>2349.89789</v>
          </cell>
          <cell r="AA180">
            <v>2560.10892</v>
          </cell>
          <cell r="AB180">
            <v>4276.65078</v>
          </cell>
          <cell r="AC180">
            <v>6258.67937</v>
          </cell>
          <cell r="AD180">
            <v>7433.62832</v>
          </cell>
          <cell r="AE180">
            <v>8958.20286</v>
          </cell>
        </row>
        <row r="181">
          <cell r="B181" t="str">
            <v>Yemen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82</v>
          </cell>
          <cell r="N181">
            <v>88.5</v>
          </cell>
          <cell r="O181">
            <v>119.7</v>
          </cell>
          <cell r="P181">
            <v>134.8</v>
          </cell>
          <cell r="Q181">
            <v>104.4</v>
          </cell>
          <cell r="R181">
            <v>141.4</v>
          </cell>
          <cell r="S181">
            <v>147</v>
          </cell>
          <cell r="T181">
            <v>167.7</v>
          </cell>
          <cell r="U181">
            <v>133.3</v>
          </cell>
          <cell r="V181">
            <v>140.9</v>
          </cell>
          <cell r="W181">
            <v>174.384</v>
          </cell>
          <cell r="X181">
            <v>129.544</v>
          </cell>
          <cell r="Y181">
            <v>129.484</v>
          </cell>
          <cell r="Z181">
            <v>244.493</v>
          </cell>
          <cell r="AA181">
            <v>292.104</v>
          </cell>
          <cell r="AB181">
            <v>285.426</v>
          </cell>
          <cell r="AC181">
            <v>318.74</v>
          </cell>
          <cell r="AD181">
            <v>578.064</v>
          </cell>
          <cell r="AE181">
            <v>592.519593</v>
          </cell>
        </row>
        <row r="182">
          <cell r="B182" t="str">
            <v>Yemen Dem., former</v>
          </cell>
          <cell r="C182">
            <v>74.697</v>
          </cell>
          <cell r="D182">
            <v>77.013</v>
          </cell>
          <cell r="E182">
            <v>85.41</v>
          </cell>
          <cell r="F182">
            <v>84.541</v>
          </cell>
          <cell r="G182">
            <v>88.884</v>
          </cell>
          <cell r="H182">
            <v>90.91</v>
          </cell>
          <cell r="I182">
            <v>80.488</v>
          </cell>
          <cell r="J182">
            <v>91.2</v>
          </cell>
          <cell r="K182">
            <v>121.311</v>
          </cell>
          <cell r="L182">
            <v>120.442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B183" t="str">
            <v>Yemen, former</v>
          </cell>
          <cell r="C183">
            <v>146.587</v>
          </cell>
          <cell r="D183">
            <v>205.37</v>
          </cell>
          <cell r="E183">
            <v>203.66</v>
          </cell>
          <cell r="F183">
            <v>218.397</v>
          </cell>
          <cell r="G183">
            <v>193.8</v>
          </cell>
          <cell r="H183">
            <v>137.804</v>
          </cell>
          <cell r="I183">
            <v>100.409</v>
          </cell>
          <cell r="J183">
            <v>104.335</v>
          </cell>
          <cell r="K183">
            <v>138.973</v>
          </cell>
          <cell r="L183">
            <v>179.508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5">
          <cell r="B185" t="str">
            <v>Asia</v>
          </cell>
          <cell r="C185">
            <v>49862.7933</v>
          </cell>
          <cell r="D185">
            <v>57931.5936</v>
          </cell>
          <cell r="E185">
            <v>58731.7858</v>
          </cell>
          <cell r="F185">
            <v>58533.2422</v>
          </cell>
          <cell r="G185">
            <v>59876.5076</v>
          </cell>
          <cell r="H185">
            <v>60815.637</v>
          </cell>
          <cell r="I185">
            <v>68349.9793</v>
          </cell>
          <cell r="J185">
            <v>83629.4598</v>
          </cell>
          <cell r="K185">
            <v>103138.313</v>
          </cell>
          <cell r="L185">
            <v>117742.574</v>
          </cell>
          <cell r="M185">
            <v>131507.198</v>
          </cell>
          <cell r="N185">
            <v>144276.099</v>
          </cell>
          <cell r="O185">
            <v>165234.798</v>
          </cell>
          <cell r="P185">
            <v>187588.567</v>
          </cell>
          <cell r="Q185">
            <v>216342.889</v>
          </cell>
          <cell r="R185">
            <v>251825.315</v>
          </cell>
          <cell r="S185">
            <v>274890.687</v>
          </cell>
          <cell r="T185">
            <v>285968.256</v>
          </cell>
          <cell r="U185">
            <v>258329.555</v>
          </cell>
          <cell r="V185">
            <v>272665.679</v>
          </cell>
          <cell r="W185">
            <v>304908.695</v>
          </cell>
          <cell r="X185">
            <v>301152.025</v>
          </cell>
          <cell r="Y185">
            <v>326783.615</v>
          </cell>
          <cell r="Z185">
            <v>363708.59</v>
          </cell>
          <cell r="AA185">
            <v>466151.712</v>
          </cell>
          <cell r="AB185">
            <v>532420.468</v>
          </cell>
          <cell r="AC185">
            <v>622423.668</v>
          </cell>
          <cell r="AD185">
            <v>755933.738</v>
          </cell>
          <cell r="AE185">
            <v>858684.56</v>
          </cell>
        </row>
        <row r="186">
          <cell r="B186" t="str">
            <v>Afghanistan</v>
          </cell>
          <cell r="C186">
            <v>3</v>
          </cell>
          <cell r="D186">
            <v>8.1</v>
          </cell>
          <cell r="E186">
            <v>4.5</v>
          </cell>
          <cell r="F186">
            <v>6</v>
          </cell>
          <cell r="G186">
            <v>12.2</v>
          </cell>
          <cell r="H186">
            <v>17.1</v>
          </cell>
          <cell r="I186">
            <v>0.7</v>
          </cell>
          <cell r="J186">
            <v>2</v>
          </cell>
          <cell r="K186">
            <v>0.3</v>
          </cell>
          <cell r="L186">
            <v>0.7</v>
          </cell>
          <cell r="M186">
            <v>0.697034</v>
          </cell>
          <cell r="N186">
            <v>0.557627</v>
          </cell>
          <cell r="O186">
            <v>0.388559</v>
          </cell>
          <cell r="P186">
            <v>0.314407</v>
          </cell>
          <cell r="Q186">
            <v>0.498305</v>
          </cell>
          <cell r="R186">
            <v>0.462712</v>
          </cell>
          <cell r="S186">
            <v>0.513136</v>
          </cell>
          <cell r="T186">
            <v>0.596186</v>
          </cell>
          <cell r="U186">
            <v>0.619915</v>
          </cell>
          <cell r="V186">
            <v>0.504237</v>
          </cell>
          <cell r="W186">
            <v>0.548729</v>
          </cell>
          <cell r="X186">
            <v>0.240254</v>
          </cell>
          <cell r="Y186">
            <v>50.8</v>
          </cell>
          <cell r="Z186">
            <v>82.4</v>
          </cell>
          <cell r="AA186">
            <v>81.8</v>
          </cell>
          <cell r="AB186">
            <v>106.561081</v>
          </cell>
          <cell r="AC186">
            <v>124.139242</v>
          </cell>
          <cell r="AD186">
            <v>150.580998</v>
          </cell>
          <cell r="AE186">
            <v>170.997213</v>
          </cell>
        </row>
        <row r="187">
          <cell r="B187" t="str">
            <v>Australia</v>
          </cell>
          <cell r="C187">
            <v>3659.543</v>
          </cell>
          <cell r="D187">
            <v>4057.958</v>
          </cell>
          <cell r="E187">
            <v>4121.763</v>
          </cell>
          <cell r="F187">
            <v>3953.771</v>
          </cell>
          <cell r="G187">
            <v>4299.796</v>
          </cell>
          <cell r="H187">
            <v>4007.17</v>
          </cell>
          <cell r="I187">
            <v>4553.674</v>
          </cell>
          <cell r="J187">
            <v>5888.949</v>
          </cell>
          <cell r="K187">
            <v>8173.757</v>
          </cell>
          <cell r="L187">
            <v>8503.672</v>
          </cell>
          <cell r="M187">
            <v>9835.455</v>
          </cell>
          <cell r="N187">
            <v>10615.929</v>
          </cell>
          <cell r="O187">
            <v>10864.657</v>
          </cell>
          <cell r="P187">
            <v>11772.586</v>
          </cell>
          <cell r="Q187">
            <v>14089.048</v>
          </cell>
          <cell r="R187">
            <v>16075.837</v>
          </cell>
          <cell r="S187">
            <v>18676.023</v>
          </cell>
          <cell r="T187">
            <v>18898.089</v>
          </cell>
          <cell r="U187">
            <v>16822.455</v>
          </cell>
          <cell r="V187">
            <v>18550.296</v>
          </cell>
          <cell r="W187">
            <v>19412.589</v>
          </cell>
          <cell r="X187">
            <v>17689.412</v>
          </cell>
          <cell r="Y187">
            <v>19160.995</v>
          </cell>
          <cell r="Z187">
            <v>23226.506</v>
          </cell>
          <cell r="AA187">
            <v>27841.054</v>
          </cell>
          <cell r="AB187">
            <v>30378.301</v>
          </cell>
          <cell r="AC187">
            <v>32438.287</v>
          </cell>
          <cell r="AD187">
            <v>39727.614</v>
          </cell>
          <cell r="AE187">
            <v>45601.31</v>
          </cell>
        </row>
        <row r="188">
          <cell r="B188" t="str">
            <v>Bangladesh</v>
          </cell>
          <cell r="C188">
            <v>171.7182</v>
          </cell>
          <cell r="D188">
            <v>186.6926</v>
          </cell>
          <cell r="E188">
            <v>182.1807</v>
          </cell>
          <cell r="F188">
            <v>164.1583</v>
          </cell>
          <cell r="G188">
            <v>175.5373</v>
          </cell>
          <cell r="H188">
            <v>207.3799</v>
          </cell>
          <cell r="I188">
            <v>188.6929</v>
          </cell>
          <cell r="J188">
            <v>211.2958</v>
          </cell>
          <cell r="K188">
            <v>232.3765</v>
          </cell>
          <cell r="L188">
            <v>267.8956</v>
          </cell>
          <cell r="M188">
            <v>295.6231</v>
          </cell>
          <cell r="N188">
            <v>344.284</v>
          </cell>
          <cell r="O188">
            <v>392.6888</v>
          </cell>
          <cell r="P188">
            <v>434.8722</v>
          </cell>
          <cell r="Q188">
            <v>418.804</v>
          </cell>
          <cell r="R188">
            <v>468.518</v>
          </cell>
          <cell r="S188">
            <v>222.85</v>
          </cell>
          <cell r="T188">
            <v>266.472</v>
          </cell>
          <cell r="U188">
            <v>251.729</v>
          </cell>
          <cell r="V188">
            <v>266.208</v>
          </cell>
          <cell r="W188">
            <v>283.192</v>
          </cell>
          <cell r="X188">
            <v>243.239</v>
          </cell>
          <cell r="Y188">
            <v>305.408</v>
          </cell>
          <cell r="Z188">
            <v>397.676</v>
          </cell>
          <cell r="AA188">
            <v>420.251</v>
          </cell>
          <cell r="AB188">
            <v>474.21</v>
          </cell>
          <cell r="AC188">
            <v>602.575</v>
          </cell>
          <cell r="AD188">
            <v>685.438</v>
          </cell>
          <cell r="AE188">
            <v>890.65</v>
          </cell>
        </row>
        <row r="189">
          <cell r="B189" t="str">
            <v>Bhutan</v>
          </cell>
          <cell r="C189">
            <v>4.5</v>
          </cell>
          <cell r="D189">
            <v>4.5</v>
          </cell>
          <cell r="E189">
            <v>11.3</v>
          </cell>
          <cell r="F189">
            <v>15.1</v>
          </cell>
          <cell r="G189">
            <v>18.3</v>
          </cell>
          <cell r="H189">
            <v>17</v>
          </cell>
          <cell r="I189">
            <v>19</v>
          </cell>
          <cell r="J189">
            <v>20.7</v>
          </cell>
          <cell r="K189">
            <v>23</v>
          </cell>
          <cell r="L189">
            <v>24.1</v>
          </cell>
          <cell r="M189">
            <v>28.2</v>
          </cell>
          <cell r="N189">
            <v>24.8</v>
          </cell>
          <cell r="O189">
            <v>22.6</v>
          </cell>
          <cell r="P189">
            <v>25.4</v>
          </cell>
          <cell r="Q189">
            <v>20.2</v>
          </cell>
          <cell r="R189">
            <v>14.9</v>
          </cell>
          <cell r="S189">
            <v>9.8</v>
          </cell>
          <cell r="T189">
            <v>16.100459</v>
          </cell>
          <cell r="U189">
            <v>14.7991231</v>
          </cell>
          <cell r="V189">
            <v>17.79856</v>
          </cell>
          <cell r="W189">
            <v>19.9316363</v>
          </cell>
          <cell r="X189">
            <v>24.1901408</v>
          </cell>
          <cell r="Y189">
            <v>22.5123161</v>
          </cell>
          <cell r="Z189">
            <v>20.4019611</v>
          </cell>
          <cell r="AA189">
            <v>27.5761079</v>
          </cell>
          <cell r="AB189">
            <v>42.4786101</v>
          </cell>
          <cell r="AC189">
            <v>51.7146582</v>
          </cell>
          <cell r="AD189">
            <v>60.2194984</v>
          </cell>
          <cell r="AE189">
            <v>52.5791201</v>
          </cell>
        </row>
        <row r="190">
          <cell r="B190" t="str">
            <v>Brunei Darussalam</v>
          </cell>
          <cell r="C190">
            <v>173.571711</v>
          </cell>
          <cell r="D190">
            <v>199.513114</v>
          </cell>
          <cell r="E190">
            <v>190.439803</v>
          </cell>
          <cell r="F190">
            <v>183.309158</v>
          </cell>
          <cell r="G190">
            <v>190.198308</v>
          </cell>
          <cell r="H190">
            <v>185.2871</v>
          </cell>
          <cell r="I190">
            <v>189.79752</v>
          </cell>
          <cell r="J190">
            <v>227.308865</v>
          </cell>
          <cell r="K190">
            <v>163.9725</v>
          </cell>
          <cell r="L190">
            <v>311.671865</v>
          </cell>
          <cell r="M190">
            <v>342.934235</v>
          </cell>
          <cell r="N190">
            <v>364.27627</v>
          </cell>
          <cell r="O190">
            <v>398.728417</v>
          </cell>
          <cell r="P190">
            <v>434.239497</v>
          </cell>
          <cell r="Q190">
            <v>506.111609</v>
          </cell>
          <cell r="R190">
            <v>585.661356</v>
          </cell>
          <cell r="S190">
            <v>602.394258</v>
          </cell>
          <cell r="T190">
            <v>477.367475</v>
          </cell>
          <cell r="U190">
            <v>282.356225</v>
          </cell>
          <cell r="V190">
            <v>316</v>
          </cell>
          <cell r="W190">
            <v>197.8</v>
          </cell>
          <cell r="X190">
            <v>481.994</v>
          </cell>
          <cell r="Y190">
            <v>426.62</v>
          </cell>
          <cell r="Z190">
            <v>436.521</v>
          </cell>
          <cell r="AA190">
            <v>543.773</v>
          </cell>
          <cell r="AB190">
            <v>616.74</v>
          </cell>
          <cell r="AC190">
            <v>744.147</v>
          </cell>
          <cell r="AD190">
            <v>821.017914</v>
          </cell>
          <cell r="AE190">
            <v>934.748709</v>
          </cell>
        </row>
        <row r="191">
          <cell r="B191" t="str">
            <v>Cambodia</v>
          </cell>
          <cell r="C191">
            <v>16</v>
          </cell>
          <cell r="D191">
            <v>16</v>
          </cell>
          <cell r="E191">
            <v>16</v>
          </cell>
          <cell r="F191">
            <v>16</v>
          </cell>
          <cell r="G191">
            <v>17</v>
          </cell>
          <cell r="H191">
            <v>18</v>
          </cell>
          <cell r="I191">
            <v>22</v>
          </cell>
          <cell r="J191">
            <v>27</v>
          </cell>
          <cell r="K191">
            <v>32</v>
          </cell>
          <cell r="L191">
            <v>35</v>
          </cell>
          <cell r="M191">
            <v>42</v>
          </cell>
          <cell r="N191">
            <v>44</v>
          </cell>
          <cell r="O191">
            <v>49.7</v>
          </cell>
          <cell r="P191">
            <v>58.5</v>
          </cell>
          <cell r="Q191">
            <v>45</v>
          </cell>
          <cell r="R191">
            <v>103.2</v>
          </cell>
          <cell r="S191">
            <v>152</v>
          </cell>
          <cell r="T191">
            <v>149.6</v>
          </cell>
          <cell r="U191">
            <v>173.245</v>
          </cell>
          <cell r="V191">
            <v>289.089</v>
          </cell>
          <cell r="W191">
            <v>422.612</v>
          </cell>
          <cell r="X191">
            <v>517.348</v>
          </cell>
          <cell r="Y191">
            <v>596.463</v>
          </cell>
          <cell r="Z191">
            <v>541.177</v>
          </cell>
          <cell r="AA191">
            <v>787.728</v>
          </cell>
          <cell r="AB191">
            <v>1063.6</v>
          </cell>
          <cell r="AC191">
            <v>1243.57</v>
          </cell>
          <cell r="AD191">
            <v>1510.47</v>
          </cell>
          <cell r="AE191">
            <v>1606.15</v>
          </cell>
        </row>
        <row r="192">
          <cell r="B192" t="str">
            <v>China</v>
          </cell>
          <cell r="C192">
            <v>2530</v>
          </cell>
          <cell r="D192">
            <v>2562</v>
          </cell>
          <cell r="E192">
            <v>2476</v>
          </cell>
          <cell r="F192">
            <v>2466</v>
          </cell>
          <cell r="G192">
            <v>2783</v>
          </cell>
          <cell r="H192">
            <v>2925</v>
          </cell>
          <cell r="I192">
            <v>3612</v>
          </cell>
          <cell r="J192">
            <v>4233</v>
          </cell>
          <cell r="K192">
            <v>4721</v>
          </cell>
          <cell r="L192">
            <v>4452</v>
          </cell>
          <cell r="M192">
            <v>5748</v>
          </cell>
          <cell r="N192">
            <v>6864</v>
          </cell>
          <cell r="O192">
            <v>9108</v>
          </cell>
          <cell r="P192">
            <v>10992</v>
          </cell>
          <cell r="Q192">
            <v>16354</v>
          </cell>
          <cell r="R192">
            <v>18429.96</v>
          </cell>
          <cell r="S192">
            <v>20567</v>
          </cell>
          <cell r="T192">
            <v>24504</v>
          </cell>
          <cell r="U192">
            <v>23879</v>
          </cell>
          <cell r="V192">
            <v>26165</v>
          </cell>
          <cell r="W192">
            <v>30145.951</v>
          </cell>
          <cell r="X192">
            <v>32901</v>
          </cell>
          <cell r="Y192">
            <v>39381.242</v>
          </cell>
          <cell r="Z192">
            <v>46374.821</v>
          </cell>
          <cell r="AA192">
            <v>62055.602</v>
          </cell>
          <cell r="AB192">
            <v>73909.439</v>
          </cell>
          <cell r="AC192">
            <v>91420.515</v>
          </cell>
          <cell r="AD192">
            <v>121653.661</v>
          </cell>
          <cell r="AE192">
            <v>146445.813</v>
          </cell>
        </row>
        <row r="193">
          <cell r="B193" t="str">
            <v>Fiji</v>
          </cell>
          <cell r="C193">
            <v>178.9071</v>
          </cell>
          <cell r="D193">
            <v>189.2752</v>
          </cell>
          <cell r="E193">
            <v>206.3596</v>
          </cell>
          <cell r="F193">
            <v>219.6119</v>
          </cell>
          <cell r="G193">
            <v>211.5288</v>
          </cell>
          <cell r="H193">
            <v>230.4186</v>
          </cell>
          <cell r="I193">
            <v>221.4738</v>
          </cell>
          <cell r="J193">
            <v>162.4778</v>
          </cell>
          <cell r="K193">
            <v>200.663</v>
          </cell>
          <cell r="L193">
            <v>326.2245</v>
          </cell>
          <cell r="M193">
            <v>376.5934</v>
          </cell>
          <cell r="N193">
            <v>382.2962</v>
          </cell>
          <cell r="O193">
            <v>413.4427</v>
          </cell>
          <cell r="P193">
            <v>438.3262</v>
          </cell>
          <cell r="Q193">
            <v>488.5514</v>
          </cell>
          <cell r="R193">
            <v>524.2711</v>
          </cell>
          <cell r="S193">
            <v>566.237</v>
          </cell>
          <cell r="T193">
            <v>615.997</v>
          </cell>
          <cell r="U193">
            <v>471.86</v>
          </cell>
          <cell r="V193">
            <v>504.664</v>
          </cell>
          <cell r="W193">
            <v>397.393</v>
          </cell>
          <cell r="X193">
            <v>387.281</v>
          </cell>
          <cell r="Y193">
            <v>477.937</v>
          </cell>
          <cell r="Z193">
            <v>585.143</v>
          </cell>
          <cell r="AA193">
            <v>667.668</v>
          </cell>
          <cell r="AB193">
            <v>790.396</v>
          </cell>
          <cell r="AC193">
            <v>739.927</v>
          </cell>
          <cell r="AD193">
            <v>732.835266</v>
          </cell>
          <cell r="AE193">
            <v>830.322902</v>
          </cell>
        </row>
        <row r="194">
          <cell r="B194" t="str">
            <v>French Polynesia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655.493</v>
          </cell>
          <cell r="Z194">
            <v>808.866</v>
          </cell>
          <cell r="AA194">
            <v>888.765</v>
          </cell>
          <cell r="AB194">
            <v>956.875</v>
          </cell>
          <cell r="AC194">
            <v>970.238</v>
          </cell>
          <cell r="AD194">
            <v>1104.878</v>
          </cell>
          <cell r="AE194">
            <v>1251.14029</v>
          </cell>
        </row>
        <row r="195">
          <cell r="B195" t="str">
            <v>Hong Kong, China</v>
          </cell>
          <cell r="C195">
            <v>5763.26367</v>
          </cell>
          <cell r="D195">
            <v>6214.19632</v>
          </cell>
          <cell r="E195">
            <v>6488.96574</v>
          </cell>
          <cell r="F195">
            <v>6267.15248</v>
          </cell>
          <cell r="G195">
            <v>7109.2351</v>
          </cell>
          <cell r="H195">
            <v>7731.22834</v>
          </cell>
          <cell r="I195">
            <v>9094.3227</v>
          </cell>
          <cell r="J195">
            <v>11717.3634</v>
          </cell>
          <cell r="K195">
            <v>14094.5427</v>
          </cell>
          <cell r="L195">
            <v>16167.3077</v>
          </cell>
          <cell r="M195">
            <v>18127.7443</v>
          </cell>
          <cell r="N195">
            <v>20574.0574</v>
          </cell>
          <cell r="O195">
            <v>24290.4018</v>
          </cell>
          <cell r="P195">
            <v>27689.7622</v>
          </cell>
          <cell r="Q195">
            <v>31142.3395</v>
          </cell>
          <cell r="R195">
            <v>34337.5129</v>
          </cell>
          <cell r="S195">
            <v>38295.3855</v>
          </cell>
          <cell r="T195">
            <v>38513.5816</v>
          </cell>
          <cell r="U195">
            <v>33790.409</v>
          </cell>
          <cell r="V195">
            <v>35567.652</v>
          </cell>
          <cell r="W195">
            <v>40362.217</v>
          </cell>
          <cell r="X195">
            <v>41055.585</v>
          </cell>
          <cell r="Y195">
            <v>44545.621</v>
          </cell>
          <cell r="Z195">
            <v>46500.078</v>
          </cell>
          <cell r="AA195">
            <v>55103.331</v>
          </cell>
          <cell r="AB195">
            <v>63651.181</v>
          </cell>
          <cell r="AC195">
            <v>72674.108</v>
          </cell>
          <cell r="AD195">
            <v>84642.849</v>
          </cell>
          <cell r="AE195">
            <v>92317.8</v>
          </cell>
        </row>
        <row r="196">
          <cell r="B196" t="str">
            <v>India</v>
          </cell>
          <cell r="C196">
            <v>2861.011</v>
          </cell>
          <cell r="D196">
            <v>2635.212</v>
          </cell>
          <cell r="E196">
            <v>2828.426</v>
          </cell>
          <cell r="F196">
            <v>3166.879</v>
          </cell>
          <cell r="G196">
            <v>3127.6</v>
          </cell>
          <cell r="H196">
            <v>3274.386</v>
          </cell>
          <cell r="I196">
            <v>3135.7994</v>
          </cell>
          <cell r="J196">
            <v>3265.8483</v>
          </cell>
          <cell r="K196">
            <v>3718.8285</v>
          </cell>
          <cell r="L196">
            <v>4092.0782</v>
          </cell>
          <cell r="M196">
            <v>4609.499</v>
          </cell>
          <cell r="N196">
            <v>4905.4472</v>
          </cell>
          <cell r="O196">
            <v>4893.3029</v>
          </cell>
          <cell r="P196">
            <v>5034.3914</v>
          </cell>
          <cell r="Q196">
            <v>6031.26529</v>
          </cell>
          <cell r="R196">
            <v>6763.2748</v>
          </cell>
          <cell r="S196">
            <v>7179.012</v>
          </cell>
          <cell r="T196">
            <v>8925.53</v>
          </cell>
          <cell r="U196">
            <v>11066.882</v>
          </cell>
          <cell r="V196">
            <v>14006.002</v>
          </cell>
          <cell r="W196">
            <v>16030.022</v>
          </cell>
          <cell r="X196">
            <v>16799.084</v>
          </cell>
          <cell r="Y196">
            <v>19125.35</v>
          </cell>
          <cell r="Z196">
            <v>23632.689</v>
          </cell>
          <cell r="AA196">
            <v>37930.862</v>
          </cell>
          <cell r="AB196">
            <v>52199.0979</v>
          </cell>
          <cell r="AC196">
            <v>70925.7359</v>
          </cell>
          <cell r="AD196">
            <v>87515.6137</v>
          </cell>
          <cell r="AE196">
            <v>102648.185</v>
          </cell>
        </row>
        <row r="197">
          <cell r="B197" t="str">
            <v>Indonesia</v>
          </cell>
          <cell r="C197">
            <v>442</v>
          </cell>
          <cell r="D197">
            <v>449</v>
          </cell>
          <cell r="E197">
            <v>504</v>
          </cell>
          <cell r="F197">
            <v>546</v>
          </cell>
          <cell r="G197">
            <v>570</v>
          </cell>
          <cell r="H197">
            <v>844</v>
          </cell>
          <cell r="I197">
            <v>844</v>
          </cell>
          <cell r="J197">
            <v>1065</v>
          </cell>
          <cell r="K197">
            <v>1369</v>
          </cell>
          <cell r="L197">
            <v>1875</v>
          </cell>
          <cell r="M197">
            <v>2488</v>
          </cell>
          <cell r="N197">
            <v>2822</v>
          </cell>
          <cell r="O197">
            <v>3391</v>
          </cell>
          <cell r="P197">
            <v>3878</v>
          </cell>
          <cell r="Q197">
            <v>4680</v>
          </cell>
          <cell r="R197">
            <v>5342</v>
          </cell>
          <cell r="S197">
            <v>6462</v>
          </cell>
          <cell r="T197">
            <v>6792</v>
          </cell>
          <cell r="U197">
            <v>4340</v>
          </cell>
          <cell r="V197">
            <v>4452.388</v>
          </cell>
          <cell r="W197">
            <v>5060.708</v>
          </cell>
          <cell r="X197">
            <v>5361.45</v>
          </cell>
          <cell r="Y197">
            <v>6519.005</v>
          </cell>
          <cell r="Z197">
            <v>5143.239</v>
          </cell>
          <cell r="AA197">
            <v>11754.69</v>
          </cell>
          <cell r="AB197">
            <v>12571.369</v>
          </cell>
          <cell r="AC197">
            <v>11092.65</v>
          </cell>
          <cell r="AD197">
            <v>12073.837</v>
          </cell>
          <cell r="AE197">
            <v>14658.897</v>
          </cell>
        </row>
        <row r="198">
          <cell r="B198" t="str">
            <v>Japan</v>
          </cell>
          <cell r="C198">
            <v>18760</v>
          </cell>
          <cell r="D198">
            <v>21860</v>
          </cell>
          <cell r="E198">
            <v>20220</v>
          </cell>
          <cell r="F198">
            <v>19560</v>
          </cell>
          <cell r="G198">
            <v>20660</v>
          </cell>
          <cell r="H198">
            <v>21648</v>
          </cell>
          <cell r="I198">
            <v>23251</v>
          </cell>
          <cell r="J198">
            <v>28940</v>
          </cell>
          <cell r="K198">
            <v>35369.5</v>
          </cell>
          <cell r="L198">
            <v>40260.2</v>
          </cell>
          <cell r="M198">
            <v>41384.1</v>
          </cell>
          <cell r="N198">
            <v>43465.35</v>
          </cell>
          <cell r="O198">
            <v>47621.45</v>
          </cell>
          <cell r="P198">
            <v>51610.93</v>
          </cell>
          <cell r="Q198">
            <v>56776.03</v>
          </cell>
          <cell r="R198">
            <v>65038.7149</v>
          </cell>
          <cell r="S198">
            <v>67731.2482</v>
          </cell>
          <cell r="T198">
            <v>69574.4377</v>
          </cell>
          <cell r="U198">
            <v>63053.0174</v>
          </cell>
          <cell r="V198">
            <v>61446.7974</v>
          </cell>
          <cell r="W198">
            <v>69429.5842</v>
          </cell>
          <cell r="X198">
            <v>64768.9621</v>
          </cell>
          <cell r="Y198">
            <v>66053.6537</v>
          </cell>
          <cell r="Z198">
            <v>71784.3728</v>
          </cell>
          <cell r="AA198">
            <v>89668.3722</v>
          </cell>
          <cell r="AB198">
            <v>102071.38</v>
          </cell>
          <cell r="AC198">
            <v>115139.6</v>
          </cell>
          <cell r="AD198">
            <v>127059.85</v>
          </cell>
          <cell r="AE198">
            <v>146440.02</v>
          </cell>
        </row>
        <row r="199">
          <cell r="B199" t="str">
            <v>Kiribati</v>
          </cell>
          <cell r="C199">
            <v>3.525219</v>
          </cell>
          <cell r="D199">
            <v>4.871207</v>
          </cell>
          <cell r="E199">
            <v>4.320078</v>
          </cell>
          <cell r="F199">
            <v>4.117062</v>
          </cell>
          <cell r="G199">
            <v>3.362817</v>
          </cell>
          <cell r="H199">
            <v>4.556204</v>
          </cell>
          <cell r="I199">
            <v>5.17054</v>
          </cell>
          <cell r="J199">
            <v>4.367797</v>
          </cell>
          <cell r="K199">
            <v>5.387106</v>
          </cell>
          <cell r="L199">
            <v>5.990842</v>
          </cell>
          <cell r="M199">
            <v>7.502401</v>
          </cell>
          <cell r="N199">
            <v>12.392558</v>
          </cell>
          <cell r="O199">
            <v>13.604146</v>
          </cell>
          <cell r="P199">
            <v>14.437358</v>
          </cell>
          <cell r="Q199">
            <v>17.449131</v>
          </cell>
          <cell r="R199">
            <v>3.50555967</v>
          </cell>
          <cell r="S199">
            <v>5.12011895</v>
          </cell>
          <cell r="T199">
            <v>7.02909307</v>
          </cell>
          <cell r="U199">
            <v>6.13519286</v>
          </cell>
          <cell r="V199">
            <v>4.98322581</v>
          </cell>
          <cell r="W199">
            <v>6.40480056</v>
          </cell>
          <cell r="X199">
            <v>5.55032585</v>
          </cell>
          <cell r="Y199">
            <v>9.02749104</v>
          </cell>
          <cell r="Z199">
            <v>9.21849666</v>
          </cell>
          <cell r="AA199">
            <v>7.32901897</v>
          </cell>
          <cell r="AB199">
            <v>7.33</v>
          </cell>
          <cell r="AC199">
            <v>8.73781912</v>
          </cell>
          <cell r="AD199">
            <v>10.641102</v>
          </cell>
          <cell r="AE199">
            <v>12.0821019</v>
          </cell>
        </row>
        <row r="200">
          <cell r="B200" t="str">
            <v>Korea, Republic of</v>
          </cell>
          <cell r="C200">
            <v>2402.2</v>
          </cell>
          <cell r="D200">
            <v>2880.4</v>
          </cell>
          <cell r="E200">
            <v>3410.1</v>
          </cell>
          <cell r="F200">
            <v>3661.8</v>
          </cell>
          <cell r="G200">
            <v>3708.1</v>
          </cell>
          <cell r="H200">
            <v>3549.9</v>
          </cell>
          <cell r="I200">
            <v>4910.6</v>
          </cell>
          <cell r="J200">
            <v>6346.2</v>
          </cell>
          <cell r="K200">
            <v>7902.1</v>
          </cell>
          <cell r="L200">
            <v>8439.8</v>
          </cell>
          <cell r="M200">
            <v>9155.3</v>
          </cell>
          <cell r="N200">
            <v>9690.3</v>
          </cell>
          <cell r="O200">
            <v>10478.7</v>
          </cell>
          <cell r="P200">
            <v>12479</v>
          </cell>
          <cell r="Q200">
            <v>16232.5</v>
          </cell>
          <cell r="R200">
            <v>22133.2</v>
          </cell>
          <cell r="S200">
            <v>22648.1</v>
          </cell>
          <cell r="T200">
            <v>25439</v>
          </cell>
          <cell r="U200">
            <v>24828</v>
          </cell>
          <cell r="V200">
            <v>25766</v>
          </cell>
          <cell r="W200">
            <v>29746.2</v>
          </cell>
          <cell r="X200">
            <v>28102.5</v>
          </cell>
          <cell r="Y200">
            <v>27345.1</v>
          </cell>
          <cell r="Z200">
            <v>31753.3</v>
          </cell>
          <cell r="AA200">
            <v>40504.5</v>
          </cell>
          <cell r="AB200">
            <v>43711.2</v>
          </cell>
          <cell r="AC200">
            <v>48381.6</v>
          </cell>
          <cell r="AD200">
            <v>61728.5</v>
          </cell>
          <cell r="AE200">
            <v>74106.6</v>
          </cell>
        </row>
        <row r="201">
          <cell r="B201" t="str">
            <v>Lao People's Dem. Rep.</v>
          </cell>
          <cell r="C201">
            <v>8</v>
          </cell>
          <cell r="D201">
            <v>8</v>
          </cell>
          <cell r="E201">
            <v>8</v>
          </cell>
          <cell r="F201">
            <v>8</v>
          </cell>
          <cell r="G201">
            <v>7.6</v>
          </cell>
          <cell r="H201">
            <v>10.6</v>
          </cell>
          <cell r="I201">
            <v>12.2</v>
          </cell>
          <cell r="J201">
            <v>13.2</v>
          </cell>
          <cell r="K201">
            <v>6.9</v>
          </cell>
          <cell r="L201">
            <v>10.3</v>
          </cell>
          <cell r="M201">
            <v>10.7</v>
          </cell>
          <cell r="N201">
            <v>19.4</v>
          </cell>
          <cell r="O201">
            <v>36.2</v>
          </cell>
          <cell r="P201">
            <v>54.8</v>
          </cell>
          <cell r="Q201">
            <v>55.8</v>
          </cell>
          <cell r="R201">
            <v>67.6</v>
          </cell>
          <cell r="S201">
            <v>79.2</v>
          </cell>
          <cell r="T201">
            <v>78.2</v>
          </cell>
          <cell r="U201">
            <v>115.6</v>
          </cell>
          <cell r="V201">
            <v>101.3</v>
          </cell>
          <cell r="W201">
            <v>150.1</v>
          </cell>
          <cell r="X201">
            <v>140.5</v>
          </cell>
          <cell r="Y201">
            <v>158.9</v>
          </cell>
          <cell r="Z201">
            <v>126.1</v>
          </cell>
          <cell r="AA201">
            <v>167.7</v>
          </cell>
          <cell r="AB201">
            <v>199.8</v>
          </cell>
          <cell r="AC201">
            <v>194.2</v>
          </cell>
          <cell r="AD201">
            <v>299.3</v>
          </cell>
          <cell r="AE201">
            <v>337.508829</v>
          </cell>
        </row>
        <row r="202">
          <cell r="B202" t="str">
            <v>Macao, China</v>
          </cell>
          <cell r="C202">
            <v>379.214751</v>
          </cell>
          <cell r="D202">
            <v>488.61786</v>
          </cell>
          <cell r="E202">
            <v>530.154033</v>
          </cell>
          <cell r="F202">
            <v>504.699926</v>
          </cell>
          <cell r="G202">
            <v>571.449353</v>
          </cell>
          <cell r="H202">
            <v>534.246584</v>
          </cell>
          <cell r="I202">
            <v>572.489861</v>
          </cell>
          <cell r="J202">
            <v>739.930336</v>
          </cell>
          <cell r="K202">
            <v>918.494297</v>
          </cell>
          <cell r="L202">
            <v>1164.49716</v>
          </cell>
          <cell r="M202">
            <v>1472.85109</v>
          </cell>
          <cell r="N202">
            <v>1769.41778</v>
          </cell>
          <cell r="O202">
            <v>2245.23468</v>
          </cell>
          <cell r="P202">
            <v>2479.35891</v>
          </cell>
          <cell r="Q202">
            <v>2723.23459</v>
          </cell>
          <cell r="R202">
            <v>3154.2975</v>
          </cell>
          <cell r="S202">
            <v>3251.78728</v>
          </cell>
          <cell r="T202">
            <v>3163.23114</v>
          </cell>
          <cell r="U202">
            <v>2844.576</v>
          </cell>
          <cell r="V202">
            <v>2709.83734</v>
          </cell>
          <cell r="W202">
            <v>3280.36643</v>
          </cell>
          <cell r="X202">
            <v>3768.37842</v>
          </cell>
          <cell r="Y202">
            <v>4758.26</v>
          </cell>
          <cell r="Z202">
            <v>5604.93</v>
          </cell>
          <cell r="AA202">
            <v>8063.44</v>
          </cell>
          <cell r="AB202">
            <v>8612.37</v>
          </cell>
          <cell r="AC202">
            <v>10538</v>
          </cell>
          <cell r="AD202">
            <v>14410.6</v>
          </cell>
          <cell r="AE202">
            <v>18081.2174</v>
          </cell>
        </row>
        <row r="203">
          <cell r="B203" t="str">
            <v>Malaysia</v>
          </cell>
          <cell r="C203">
            <v>1046.4511</v>
          </cell>
          <cell r="D203">
            <v>1224.3291</v>
          </cell>
          <cell r="E203">
            <v>1478.126</v>
          </cell>
          <cell r="F203">
            <v>1743.459</v>
          </cell>
          <cell r="G203">
            <v>1824.508</v>
          </cell>
          <cell r="H203">
            <v>1834.4425</v>
          </cell>
          <cell r="I203">
            <v>1897.7758</v>
          </cell>
          <cell r="J203">
            <v>2170.551</v>
          </cell>
          <cell r="K203">
            <v>2281.9784</v>
          </cell>
          <cell r="L203">
            <v>2778.678</v>
          </cell>
          <cell r="M203">
            <v>3769.4919</v>
          </cell>
          <cell r="N203">
            <v>4284.9876</v>
          </cell>
          <cell r="O203">
            <v>4880.301</v>
          </cell>
          <cell r="P203">
            <v>6294.247</v>
          </cell>
          <cell r="Q203">
            <v>9199.555</v>
          </cell>
          <cell r="R203">
            <v>11438.288</v>
          </cell>
          <cell r="S203">
            <v>14966.18</v>
          </cell>
          <cell r="T203">
            <v>15568.761</v>
          </cell>
          <cell r="U203">
            <v>11400.248</v>
          </cell>
          <cell r="V203">
            <v>11799.589</v>
          </cell>
          <cell r="W203">
            <v>13811.763</v>
          </cell>
          <cell r="X203">
            <v>14330.526</v>
          </cell>
          <cell r="Y203">
            <v>14753.079</v>
          </cell>
          <cell r="Z203">
            <v>13458.553</v>
          </cell>
          <cell r="AA203">
            <v>16999.026</v>
          </cell>
          <cell r="AB203">
            <v>19462.862</v>
          </cell>
          <cell r="AC203">
            <v>21721.711</v>
          </cell>
          <cell r="AD203">
            <v>28184.245</v>
          </cell>
          <cell r="AE203">
            <v>29336.4679</v>
          </cell>
        </row>
        <row r="204">
          <cell r="B204" t="str">
            <v>Maldives</v>
          </cell>
          <cell r="C204">
            <v>52.4</v>
          </cell>
          <cell r="D204">
            <v>58.5</v>
          </cell>
          <cell r="E204">
            <v>59</v>
          </cell>
          <cell r="F204">
            <v>56.6</v>
          </cell>
          <cell r="G204">
            <v>56</v>
          </cell>
          <cell r="H204">
            <v>60.6</v>
          </cell>
          <cell r="I204">
            <v>61.097</v>
          </cell>
          <cell r="J204">
            <v>66.411</v>
          </cell>
          <cell r="K204">
            <v>70.527</v>
          </cell>
          <cell r="L204">
            <v>86.207</v>
          </cell>
          <cell r="M204">
            <v>100.8</v>
          </cell>
          <cell r="N204">
            <v>107.03</v>
          </cell>
          <cell r="O204">
            <v>152.681</v>
          </cell>
          <cell r="P204">
            <v>158.053</v>
          </cell>
          <cell r="Q204">
            <v>194.809</v>
          </cell>
          <cell r="R204">
            <v>230.118</v>
          </cell>
          <cell r="S204">
            <v>286.161</v>
          </cell>
          <cell r="T204">
            <v>309.271</v>
          </cell>
          <cell r="U204">
            <v>328.604</v>
          </cell>
          <cell r="V204">
            <v>339.851</v>
          </cell>
          <cell r="W204">
            <v>345.429</v>
          </cell>
          <cell r="X204">
            <v>350.954</v>
          </cell>
          <cell r="Y204">
            <v>359.789</v>
          </cell>
          <cell r="Z204">
            <v>428.825</v>
          </cell>
          <cell r="AA204">
            <v>504.558</v>
          </cell>
          <cell r="AB204">
            <v>316.734</v>
          </cell>
          <cell r="AC204">
            <v>549.064</v>
          </cell>
          <cell r="AD204">
            <v>622.172</v>
          </cell>
          <cell r="AE204">
            <v>671.223253</v>
          </cell>
        </row>
        <row r="205">
          <cell r="B205" t="str">
            <v>Mongolia</v>
          </cell>
          <cell r="C205">
            <v>36</v>
          </cell>
          <cell r="D205">
            <v>37.3</v>
          </cell>
          <cell r="E205">
            <v>48.5</v>
          </cell>
          <cell r="F205">
            <v>55.3</v>
          </cell>
          <cell r="G205">
            <v>52.6</v>
          </cell>
          <cell r="H205">
            <v>70.1</v>
          </cell>
          <cell r="I205">
            <v>84.2</v>
          </cell>
          <cell r="J205">
            <v>89</v>
          </cell>
          <cell r="K205">
            <v>94.3</v>
          </cell>
          <cell r="L205">
            <v>36.4</v>
          </cell>
          <cell r="M205">
            <v>48.1</v>
          </cell>
          <cell r="N205">
            <v>26.5</v>
          </cell>
          <cell r="O205">
            <v>28.5</v>
          </cell>
          <cell r="P205">
            <v>24.6</v>
          </cell>
          <cell r="Q205">
            <v>34.5</v>
          </cell>
          <cell r="R205">
            <v>47.3</v>
          </cell>
          <cell r="S205">
            <v>43.1</v>
          </cell>
          <cell r="T205">
            <v>50.2</v>
          </cell>
          <cell r="U205">
            <v>74.7</v>
          </cell>
          <cell r="V205">
            <v>73.3</v>
          </cell>
          <cell r="W205">
            <v>74</v>
          </cell>
          <cell r="X205">
            <v>109.234</v>
          </cell>
          <cell r="Y205">
            <v>178.724</v>
          </cell>
          <cell r="Z205">
            <v>202.7</v>
          </cell>
          <cell r="AA205">
            <v>329.24</v>
          </cell>
          <cell r="AB205">
            <v>409.12</v>
          </cell>
          <cell r="AC205">
            <v>482.87</v>
          </cell>
          <cell r="AD205">
            <v>570.563699</v>
          </cell>
          <cell r="AE205">
            <v>647.127971</v>
          </cell>
        </row>
        <row r="206">
          <cell r="B206" t="str">
            <v>Myanmar</v>
          </cell>
          <cell r="C206">
            <v>47.959</v>
          </cell>
          <cell r="D206">
            <v>69.199</v>
          </cell>
          <cell r="E206">
            <v>76.997</v>
          </cell>
          <cell r="F206">
            <v>56.127</v>
          </cell>
          <cell r="G206">
            <v>56.111</v>
          </cell>
          <cell r="H206">
            <v>63.218</v>
          </cell>
          <cell r="I206">
            <v>62.884</v>
          </cell>
          <cell r="J206">
            <v>69.842</v>
          </cell>
          <cell r="K206">
            <v>47.386</v>
          </cell>
          <cell r="L206">
            <v>57.148</v>
          </cell>
          <cell r="M206">
            <v>94.412</v>
          </cell>
          <cell r="N206">
            <v>56.591</v>
          </cell>
          <cell r="O206">
            <v>102.651</v>
          </cell>
          <cell r="P206">
            <v>234.467</v>
          </cell>
          <cell r="Q206">
            <v>257.679</v>
          </cell>
          <cell r="R206">
            <v>353.077</v>
          </cell>
          <cell r="S206">
            <v>421.145</v>
          </cell>
          <cell r="T206">
            <v>513.034</v>
          </cell>
          <cell r="U206">
            <v>618.23</v>
          </cell>
          <cell r="V206">
            <v>495.98</v>
          </cell>
          <cell r="W206">
            <v>459.086</v>
          </cell>
          <cell r="X206">
            <v>387.465</v>
          </cell>
          <cell r="Y206">
            <v>403.439</v>
          </cell>
          <cell r="Z206">
            <v>227.755</v>
          </cell>
          <cell r="AA206">
            <v>231.925</v>
          </cell>
          <cell r="AB206">
            <v>237.419</v>
          </cell>
          <cell r="AC206">
            <v>256.344</v>
          </cell>
          <cell r="AD206">
            <v>312.5738</v>
          </cell>
          <cell r="AE206">
            <v>356.29594</v>
          </cell>
        </row>
        <row r="207">
          <cell r="B207" t="str">
            <v>Nepal</v>
          </cell>
          <cell r="C207">
            <v>117.7837</v>
          </cell>
          <cell r="D207">
            <v>120.8733</v>
          </cell>
          <cell r="E207">
            <v>119.9467</v>
          </cell>
          <cell r="F207">
            <v>106.6972</v>
          </cell>
          <cell r="G207">
            <v>90.2304</v>
          </cell>
          <cell r="H207">
            <v>91.877</v>
          </cell>
          <cell r="I207">
            <v>118.5651</v>
          </cell>
          <cell r="J207">
            <v>154.6118</v>
          </cell>
          <cell r="K207">
            <v>161.31</v>
          </cell>
          <cell r="L207">
            <v>160.6137</v>
          </cell>
          <cell r="M207">
            <v>166.357</v>
          </cell>
          <cell r="N207">
            <v>201.2011</v>
          </cell>
          <cell r="O207">
            <v>209.8633</v>
          </cell>
          <cell r="P207">
            <v>283.7306</v>
          </cell>
          <cell r="Q207">
            <v>526.7778</v>
          </cell>
          <cell r="R207">
            <v>591.9269</v>
          </cell>
          <cell r="S207">
            <v>679.4696</v>
          </cell>
          <cell r="T207">
            <v>795.1218</v>
          </cell>
          <cell r="U207">
            <v>432.9</v>
          </cell>
          <cell r="V207">
            <v>453.953</v>
          </cell>
          <cell r="W207">
            <v>409.957</v>
          </cell>
          <cell r="X207">
            <v>302.714</v>
          </cell>
          <cell r="Y207">
            <v>192.194</v>
          </cell>
          <cell r="Z207">
            <v>302.404</v>
          </cell>
          <cell r="AA207">
            <v>355.774</v>
          </cell>
          <cell r="AB207">
            <v>271.396</v>
          </cell>
          <cell r="AC207">
            <v>251.673</v>
          </cell>
          <cell r="AD207">
            <v>339.501</v>
          </cell>
          <cell r="AE207">
            <v>494.331</v>
          </cell>
        </row>
        <row r="208">
          <cell r="B208" t="str">
            <v>New Caledonia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262.453</v>
          </cell>
          <cell r="Z208">
            <v>333.551</v>
          </cell>
          <cell r="AA208">
            <v>386.512</v>
          </cell>
          <cell r="AB208">
            <v>263.234</v>
          </cell>
          <cell r="AC208">
            <v>351.819</v>
          </cell>
          <cell r="AD208">
            <v>408.261</v>
          </cell>
          <cell r="AE208">
            <v>462.492294</v>
          </cell>
        </row>
        <row r="209">
          <cell r="B209" t="str">
            <v>New Zealand</v>
          </cell>
          <cell r="C209">
            <v>949.551</v>
          </cell>
          <cell r="D209">
            <v>1186.935</v>
          </cell>
          <cell r="E209">
            <v>1214.705</v>
          </cell>
          <cell r="F209">
            <v>1315.313</v>
          </cell>
          <cell r="G209">
            <v>1432.152</v>
          </cell>
          <cell r="H209">
            <v>1423.433</v>
          </cell>
          <cell r="I209">
            <v>1680.142</v>
          </cell>
          <cell r="J209">
            <v>2155.502</v>
          </cell>
          <cell r="K209">
            <v>2479.373</v>
          </cell>
          <cell r="L209">
            <v>2342.456</v>
          </cell>
          <cell r="M209">
            <v>2415.123</v>
          </cell>
          <cell r="N209">
            <v>2509.251</v>
          </cell>
          <cell r="O209">
            <v>2581.37</v>
          </cell>
          <cell r="P209">
            <v>2803.008</v>
          </cell>
          <cell r="Q209">
            <v>3611.9</v>
          </cell>
          <cell r="R209">
            <v>4401.425</v>
          </cell>
          <cell r="S209">
            <v>4575.586</v>
          </cell>
          <cell r="T209">
            <v>4179.839</v>
          </cell>
          <cell r="U209">
            <v>3687.797</v>
          </cell>
          <cell r="V209">
            <v>4280.216</v>
          </cell>
          <cell r="W209">
            <v>4355.458</v>
          </cell>
          <cell r="X209">
            <v>4387.837</v>
          </cell>
          <cell r="Y209">
            <v>5338.268</v>
          </cell>
          <cell r="Z209">
            <v>6788.092</v>
          </cell>
          <cell r="AA209">
            <v>8045.917</v>
          </cell>
          <cell r="AB209">
            <v>8499.902</v>
          </cell>
          <cell r="AC209">
            <v>8010.777</v>
          </cell>
          <cell r="AD209">
            <v>9160.716</v>
          </cell>
          <cell r="AE209">
            <v>8841.847</v>
          </cell>
        </row>
        <row r="210">
          <cell r="B210" t="str">
            <v>Pakistan</v>
          </cell>
          <cell r="C210">
            <v>565.491</v>
          </cell>
          <cell r="D210">
            <v>562.649</v>
          </cell>
          <cell r="E210">
            <v>700.187</v>
          </cell>
          <cell r="F210">
            <v>671.373</v>
          </cell>
          <cell r="G210">
            <v>706.131</v>
          </cell>
          <cell r="H210">
            <v>743.385</v>
          </cell>
          <cell r="I210">
            <v>708.263</v>
          </cell>
          <cell r="J210">
            <v>827.783</v>
          </cell>
          <cell r="K210">
            <v>718.746</v>
          </cell>
          <cell r="L210">
            <v>979.326</v>
          </cell>
          <cell r="M210">
            <v>1218.28</v>
          </cell>
          <cell r="N210">
            <v>1265.569</v>
          </cell>
          <cell r="O210">
            <v>1293.505</v>
          </cell>
          <cell r="P210">
            <v>1329.873</v>
          </cell>
          <cell r="Q210">
            <v>1443.594</v>
          </cell>
          <cell r="R210">
            <v>1431.725</v>
          </cell>
          <cell r="S210">
            <v>1546.399</v>
          </cell>
          <cell r="T210">
            <v>1446.348</v>
          </cell>
          <cell r="U210">
            <v>1303</v>
          </cell>
          <cell r="V210">
            <v>1264</v>
          </cell>
          <cell r="W210">
            <v>1284</v>
          </cell>
          <cell r="X210">
            <v>1302</v>
          </cell>
          <cell r="Y210">
            <v>1496</v>
          </cell>
          <cell r="Z210">
            <v>1476</v>
          </cell>
          <cell r="AA210">
            <v>1719.01</v>
          </cell>
          <cell r="AB210">
            <v>2043</v>
          </cell>
          <cell r="AC210">
            <v>2245</v>
          </cell>
          <cell r="AD210">
            <v>2221</v>
          </cell>
          <cell r="AE210">
            <v>2314</v>
          </cell>
        </row>
        <row r="211">
          <cell r="B211" t="str">
            <v>Papua New Guinea</v>
          </cell>
          <cell r="C211">
            <v>36.28484</v>
          </cell>
          <cell r="D211">
            <v>73.6929</v>
          </cell>
          <cell r="E211">
            <v>82.1831</v>
          </cell>
          <cell r="F211">
            <v>61.5735</v>
          </cell>
          <cell r="G211">
            <v>50.1232</v>
          </cell>
          <cell r="H211">
            <v>47.6516</v>
          </cell>
          <cell r="I211">
            <v>57.2206</v>
          </cell>
          <cell r="J211">
            <v>84.0804</v>
          </cell>
          <cell r="K211">
            <v>99.0304</v>
          </cell>
          <cell r="L211">
            <v>147.894</v>
          </cell>
          <cell r="M211">
            <v>198.12103</v>
          </cell>
          <cell r="N211">
            <v>266.813</v>
          </cell>
          <cell r="O211">
            <v>329.198</v>
          </cell>
          <cell r="P211">
            <v>306.7</v>
          </cell>
          <cell r="Q211">
            <v>235.442</v>
          </cell>
          <cell r="R211">
            <v>321.338</v>
          </cell>
          <cell r="S211">
            <v>432.152</v>
          </cell>
          <cell r="T211">
            <v>396.926</v>
          </cell>
          <cell r="U211">
            <v>318.034</v>
          </cell>
          <cell r="V211">
            <v>247.534</v>
          </cell>
          <cell r="W211">
            <v>242.662</v>
          </cell>
          <cell r="X211">
            <v>285.127</v>
          </cell>
          <cell r="Y211">
            <v>161.608</v>
          </cell>
          <cell r="Z211">
            <v>219.057</v>
          </cell>
          <cell r="AA211">
            <v>181.038</v>
          </cell>
          <cell r="AB211">
            <v>285.24</v>
          </cell>
          <cell r="AC211">
            <v>297.791719</v>
          </cell>
          <cell r="AD211">
            <v>340.051056</v>
          </cell>
          <cell r="AE211">
            <v>342.377088</v>
          </cell>
        </row>
        <row r="212">
          <cell r="B212" t="str">
            <v>Philippines</v>
          </cell>
          <cell r="C212">
            <v>1214</v>
          </cell>
          <cell r="D212">
            <v>1532</v>
          </cell>
          <cell r="E212">
            <v>1523</v>
          </cell>
          <cell r="F212">
            <v>1516</v>
          </cell>
          <cell r="G212">
            <v>1385</v>
          </cell>
          <cell r="H212">
            <v>1862</v>
          </cell>
          <cell r="I212">
            <v>2130</v>
          </cell>
          <cell r="J212">
            <v>1856</v>
          </cell>
          <cell r="K212">
            <v>2024</v>
          </cell>
          <cell r="L212">
            <v>2682</v>
          </cell>
          <cell r="M212">
            <v>2897</v>
          </cell>
          <cell r="N212">
            <v>3313</v>
          </cell>
          <cell r="O212">
            <v>4565</v>
          </cell>
          <cell r="P212">
            <v>4617</v>
          </cell>
          <cell r="Q212">
            <v>1601.42808</v>
          </cell>
          <cell r="R212">
            <v>1852.32046</v>
          </cell>
          <cell r="S212">
            <v>2427.87656</v>
          </cell>
          <cell r="T212">
            <v>3292.95083</v>
          </cell>
          <cell r="U212">
            <v>2285.54605</v>
          </cell>
          <cell r="V212">
            <v>3468</v>
          </cell>
          <cell r="W212">
            <v>3377</v>
          </cell>
          <cell r="X212">
            <v>3072</v>
          </cell>
          <cell r="Y212">
            <v>3428</v>
          </cell>
          <cell r="Z212">
            <v>3389</v>
          </cell>
          <cell r="AA212">
            <v>4043</v>
          </cell>
          <cell r="AB212">
            <v>4525</v>
          </cell>
          <cell r="AC212">
            <v>6444</v>
          </cell>
          <cell r="AD212">
            <v>9766</v>
          </cell>
          <cell r="AE212">
            <v>10194</v>
          </cell>
        </row>
        <row r="213">
          <cell r="B213" t="str">
            <v>Samoa</v>
          </cell>
          <cell r="C213">
            <v>7.560049</v>
          </cell>
          <cell r="D213">
            <v>6.41147</v>
          </cell>
          <cell r="E213">
            <v>7.247383</v>
          </cell>
          <cell r="F213">
            <v>8.424074</v>
          </cell>
          <cell r="G213">
            <v>7.995461</v>
          </cell>
          <cell r="H213">
            <v>9.802798</v>
          </cell>
          <cell r="I213">
            <v>12.698096</v>
          </cell>
          <cell r="J213">
            <v>15.694557</v>
          </cell>
          <cell r="K213">
            <v>25.912843</v>
          </cell>
          <cell r="L213">
            <v>29.50855</v>
          </cell>
          <cell r="M213">
            <v>33.946</v>
          </cell>
          <cell r="N213">
            <v>26.754</v>
          </cell>
          <cell r="O213">
            <v>33.31698</v>
          </cell>
          <cell r="P213">
            <v>32.605</v>
          </cell>
          <cell r="Q213">
            <v>39.652</v>
          </cell>
          <cell r="R213">
            <v>52.943</v>
          </cell>
          <cell r="S213">
            <v>61.827</v>
          </cell>
          <cell r="T213">
            <v>58.706</v>
          </cell>
          <cell r="U213">
            <v>57.757</v>
          </cell>
          <cell r="V213">
            <v>46.981</v>
          </cell>
          <cell r="W213">
            <v>58.5</v>
          </cell>
          <cell r="X213">
            <v>58.5</v>
          </cell>
          <cell r="Y213">
            <v>65.2</v>
          </cell>
          <cell r="Z213">
            <v>74.7</v>
          </cell>
          <cell r="AA213">
            <v>93.921</v>
          </cell>
          <cell r="AB213">
            <v>113.026</v>
          </cell>
          <cell r="AC213">
            <v>132.89</v>
          </cell>
          <cell r="AD213">
            <v>138.135</v>
          </cell>
          <cell r="AE213">
            <v>155.689396</v>
          </cell>
        </row>
        <row r="214">
          <cell r="B214" t="str">
            <v>Singapore</v>
          </cell>
          <cell r="C214">
            <v>4774.4075</v>
          </cell>
          <cell r="D214">
            <v>7086.2241</v>
          </cell>
          <cell r="E214">
            <v>8023.736</v>
          </cell>
          <cell r="F214">
            <v>7732.895</v>
          </cell>
          <cell r="G214">
            <v>6044.297</v>
          </cell>
          <cell r="H214">
            <v>4597.4116</v>
          </cell>
          <cell r="I214">
            <v>4717.0536</v>
          </cell>
          <cell r="J214">
            <v>5704.3209</v>
          </cell>
          <cell r="K214">
            <v>7467.1058</v>
          </cell>
          <cell r="L214">
            <v>9569.6551</v>
          </cell>
          <cell r="M214">
            <v>12718.7741</v>
          </cell>
          <cell r="N214">
            <v>13729.699</v>
          </cell>
          <cell r="O214">
            <v>16102.078</v>
          </cell>
          <cell r="P214">
            <v>18497.497</v>
          </cell>
          <cell r="Q214">
            <v>22939.315</v>
          </cell>
          <cell r="R214">
            <v>25403.547</v>
          </cell>
          <cell r="S214">
            <v>26998.317</v>
          </cell>
          <cell r="T214">
            <v>25740.354</v>
          </cell>
          <cell r="U214">
            <v>22457.128</v>
          </cell>
          <cell r="V214">
            <v>24844.745</v>
          </cell>
          <cell r="W214">
            <v>28075.428</v>
          </cell>
          <cell r="X214">
            <v>27306.797</v>
          </cell>
          <cell r="Y214">
            <v>29428.292</v>
          </cell>
          <cell r="Z214">
            <v>36243.4421</v>
          </cell>
          <cell r="AA214">
            <v>46731.9832</v>
          </cell>
          <cell r="AB214">
            <v>53150.8051</v>
          </cell>
          <cell r="AC214">
            <v>63977.2677</v>
          </cell>
          <cell r="AD214">
            <v>80490.0803</v>
          </cell>
          <cell r="AE214">
            <v>82933.7178</v>
          </cell>
        </row>
        <row r="215">
          <cell r="B215" t="str">
            <v>Solomon Islands</v>
          </cell>
          <cell r="C215">
            <v>11.6892</v>
          </cell>
          <cell r="D215">
            <v>12.986</v>
          </cell>
          <cell r="E215">
            <v>8.44395</v>
          </cell>
          <cell r="F215">
            <v>11.75384</v>
          </cell>
          <cell r="G215">
            <v>7.85105</v>
          </cell>
          <cell r="H215">
            <v>8.10391</v>
          </cell>
          <cell r="I215">
            <v>13.43668</v>
          </cell>
          <cell r="J215">
            <v>16.52281</v>
          </cell>
          <cell r="K215">
            <v>16.99864</v>
          </cell>
          <cell r="L215">
            <v>19.84092</v>
          </cell>
          <cell r="M215">
            <v>18.86287</v>
          </cell>
          <cell r="N215">
            <v>23.6854</v>
          </cell>
          <cell r="O215">
            <v>29.23398</v>
          </cell>
          <cell r="P215">
            <v>36.16995</v>
          </cell>
          <cell r="Q215">
            <v>42.17106</v>
          </cell>
          <cell r="R215">
            <v>35.35042</v>
          </cell>
          <cell r="S215">
            <v>46.51801</v>
          </cell>
          <cell r="T215">
            <v>64.21942</v>
          </cell>
          <cell r="U215">
            <v>51.997</v>
          </cell>
          <cell r="V215">
            <v>50.743</v>
          </cell>
          <cell r="W215">
            <v>44.842</v>
          </cell>
          <cell r="X215">
            <v>46.514</v>
          </cell>
          <cell r="Y215">
            <v>15.489</v>
          </cell>
          <cell r="Z215">
            <v>23.566</v>
          </cell>
          <cell r="AA215">
            <v>26.362</v>
          </cell>
          <cell r="AB215">
            <v>36.525</v>
          </cell>
          <cell r="AC215">
            <v>50.673</v>
          </cell>
          <cell r="AD215">
            <v>65.545855</v>
          </cell>
          <cell r="AE215">
            <v>63.391456</v>
          </cell>
        </row>
        <row r="216">
          <cell r="B216" t="str">
            <v>Sri Lanka</v>
          </cell>
          <cell r="C216">
            <v>223.30654</v>
          </cell>
          <cell r="D216">
            <v>269.1711</v>
          </cell>
          <cell r="E216">
            <v>277.4345</v>
          </cell>
          <cell r="F216">
            <v>281.8049</v>
          </cell>
          <cell r="G216">
            <v>264.2174</v>
          </cell>
          <cell r="H216">
            <v>233.9367</v>
          </cell>
          <cell r="I216">
            <v>291.4267</v>
          </cell>
          <cell r="J216">
            <v>307.5783</v>
          </cell>
          <cell r="K216">
            <v>315.9604</v>
          </cell>
          <cell r="L216">
            <v>323.8078</v>
          </cell>
          <cell r="M216">
            <v>425.0062</v>
          </cell>
          <cell r="N216">
            <v>523.5507</v>
          </cell>
          <cell r="O216">
            <v>602.4317</v>
          </cell>
          <cell r="P216">
            <v>619.1203</v>
          </cell>
          <cell r="Q216">
            <v>729.0593</v>
          </cell>
          <cell r="R216">
            <v>799.8899</v>
          </cell>
          <cell r="S216">
            <v>741.2205</v>
          </cell>
          <cell r="T216">
            <v>850.307</v>
          </cell>
          <cell r="U216">
            <v>891.52</v>
          </cell>
          <cell r="V216">
            <v>939.542</v>
          </cell>
          <cell r="W216">
            <v>915.138</v>
          </cell>
          <cell r="X216">
            <v>1333.93</v>
          </cell>
          <cell r="Y216">
            <v>1247.23</v>
          </cell>
          <cell r="Z216">
            <v>1389.2</v>
          </cell>
          <cell r="AA216">
            <v>1506.28</v>
          </cell>
          <cell r="AB216">
            <v>1518.741</v>
          </cell>
          <cell r="AC216">
            <v>1603.701</v>
          </cell>
          <cell r="AD216">
            <v>1754.7</v>
          </cell>
          <cell r="AE216">
            <v>1982.3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RC_Goods"/>
      <sheetName val="SRC_CS"/>
      <sheetName val="SRC_TP"/>
      <sheetName val="SRC_TV"/>
      <sheetName val="SRC_OS"/>
      <sheetName val="Sheet1"/>
      <sheetName val="LDC"/>
    </sheetNames>
    <sheetDataSet>
      <sheetData sheetId="2">
        <row r="8">
          <cell r="B8" t="str">
            <v>WORLD</v>
          </cell>
          <cell r="C8">
            <v>402442.698</v>
          </cell>
          <cell r="D8">
            <v>417826.709</v>
          </cell>
          <cell r="E8">
            <v>402800.034</v>
          </cell>
          <cell r="F8">
            <v>382878.552</v>
          </cell>
          <cell r="G8">
            <v>396310.94</v>
          </cell>
          <cell r="H8">
            <v>401056.174</v>
          </cell>
          <cell r="I8">
            <v>457609.544</v>
          </cell>
          <cell r="J8">
            <v>543441.533</v>
          </cell>
          <cell r="K8">
            <v>624991.709</v>
          </cell>
          <cell r="L8">
            <v>684702.404</v>
          </cell>
          <cell r="M8">
            <v>820345.67</v>
          </cell>
          <cell r="N8">
            <v>850251.535</v>
          </cell>
          <cell r="O8">
            <v>946227.458</v>
          </cell>
          <cell r="P8">
            <v>958371.088</v>
          </cell>
          <cell r="Q8">
            <v>1042447.44</v>
          </cell>
          <cell r="R8">
            <v>1181095.64</v>
          </cell>
          <cell r="S8">
            <v>1245667.66</v>
          </cell>
          <cell r="T8">
            <v>1280916.91</v>
          </cell>
          <cell r="U8">
            <v>1312485.12</v>
          </cell>
          <cell r="V8">
            <v>1364986.44</v>
          </cell>
          <cell r="W8">
            <v>1454206.6</v>
          </cell>
          <cell r="X8">
            <v>1473218.32</v>
          </cell>
          <cell r="Y8">
            <v>1560372.8</v>
          </cell>
          <cell r="Z8">
            <v>1781341.83</v>
          </cell>
          <cell r="AA8">
            <v>2119358.41</v>
          </cell>
          <cell r="AB8">
            <v>2352349.8</v>
          </cell>
          <cell r="AC8">
            <v>2627612.84</v>
          </cell>
          <cell r="AD8">
            <v>3113905.88</v>
          </cell>
          <cell r="AE8">
            <v>3489195.21</v>
          </cell>
        </row>
        <row r="10">
          <cell r="B10" t="str">
            <v>North America</v>
          </cell>
          <cell r="C10">
            <v>45341.086</v>
          </cell>
          <cell r="D10">
            <v>51667.257</v>
          </cell>
          <cell r="E10">
            <v>53973.887</v>
          </cell>
          <cell r="F10">
            <v>55759.468</v>
          </cell>
          <cell r="G10">
            <v>70345.315</v>
          </cell>
          <cell r="H10">
            <v>75660.511</v>
          </cell>
          <cell r="I10">
            <v>84795.353</v>
          </cell>
          <cell r="J10">
            <v>95881.972</v>
          </cell>
          <cell r="K10">
            <v>107243.523</v>
          </cell>
          <cell r="L10">
            <v>116297.795</v>
          </cell>
          <cell r="M10">
            <v>135487.074</v>
          </cell>
          <cell r="N10">
            <v>140032.031</v>
          </cell>
          <cell r="O10">
            <v>145584.191</v>
          </cell>
          <cell r="P10">
            <v>153444.8</v>
          </cell>
          <cell r="Q10">
            <v>165245.166</v>
          </cell>
          <cell r="R10">
            <v>171223.196</v>
          </cell>
          <cell r="S10">
            <v>184723.018</v>
          </cell>
          <cell r="T10">
            <v>201312.385</v>
          </cell>
          <cell r="U10">
            <v>216384.888</v>
          </cell>
          <cell r="V10">
            <v>237604.831</v>
          </cell>
          <cell r="W10">
            <v>268195.797</v>
          </cell>
          <cell r="X10">
            <v>264235.643</v>
          </cell>
          <cell r="Y10">
            <v>270882.862</v>
          </cell>
          <cell r="Z10">
            <v>291689.666</v>
          </cell>
          <cell r="AA10">
            <v>335946.807</v>
          </cell>
          <cell r="AB10">
            <v>365912.371</v>
          </cell>
          <cell r="AC10">
            <v>408690.023</v>
          </cell>
          <cell r="AD10">
            <v>446659.06</v>
          </cell>
          <cell r="AE10">
            <v>479256.702</v>
          </cell>
        </row>
        <row r="11">
          <cell r="B11" t="str">
            <v>Canada</v>
          </cell>
          <cell r="C11">
            <v>10110.086</v>
          </cell>
          <cell r="D11">
            <v>11366.257</v>
          </cell>
          <cell r="E11">
            <v>10956.887</v>
          </cell>
          <cell r="F11">
            <v>11869.468</v>
          </cell>
          <cell r="G11">
            <v>12399.315</v>
          </cell>
          <cell r="H11">
            <v>13136.511</v>
          </cell>
          <cell r="I11">
            <v>15163.353</v>
          </cell>
          <cell r="J11">
            <v>16945.972</v>
          </cell>
          <cell r="K11">
            <v>20336.523</v>
          </cell>
          <cell r="L11">
            <v>23691.795</v>
          </cell>
          <cell r="M11">
            <v>27479.074</v>
          </cell>
          <cell r="N11">
            <v>29434.031</v>
          </cell>
          <cell r="O11">
            <v>30080.191</v>
          </cell>
          <cell r="P11">
            <v>31872.8</v>
          </cell>
          <cell r="Q11">
            <v>32087.556</v>
          </cell>
          <cell r="R11">
            <v>32985.386</v>
          </cell>
          <cell r="S11">
            <v>35421.618</v>
          </cell>
          <cell r="T11">
            <v>37528.085</v>
          </cell>
          <cell r="U11">
            <v>37670.588</v>
          </cell>
          <cell r="V11">
            <v>40060.031</v>
          </cell>
          <cell r="W11">
            <v>43596.897</v>
          </cell>
          <cell r="X11">
            <v>43235.943</v>
          </cell>
          <cell r="Y11">
            <v>44454.762</v>
          </cell>
          <cell r="Z11">
            <v>51771.366</v>
          </cell>
          <cell r="AA11">
            <v>58022.707</v>
          </cell>
          <cell r="AB11">
            <v>64906.271</v>
          </cell>
          <cell r="AC11">
            <v>71918.823</v>
          </cell>
          <cell r="AD11">
            <v>81758.46</v>
          </cell>
          <cell r="AE11">
            <v>86644.31</v>
          </cell>
        </row>
        <row r="12">
          <cell r="B12" t="str">
            <v>Mexico</v>
          </cell>
          <cell r="C12">
            <v>6341</v>
          </cell>
          <cell r="D12">
            <v>8281</v>
          </cell>
          <cell r="E12">
            <v>5887</v>
          </cell>
          <cell r="F12">
            <v>4300</v>
          </cell>
          <cell r="G12">
            <v>5076</v>
          </cell>
          <cell r="H12">
            <v>5344</v>
          </cell>
          <cell r="I12">
            <v>5001</v>
          </cell>
          <cell r="J12">
            <v>5127</v>
          </cell>
          <cell r="K12">
            <v>6080</v>
          </cell>
          <cell r="L12">
            <v>7654</v>
          </cell>
          <cell r="M12">
            <v>10063</v>
          </cell>
          <cell r="N12">
            <v>10676</v>
          </cell>
          <cell r="O12">
            <v>11642</v>
          </cell>
          <cell r="P12">
            <v>11771</v>
          </cell>
          <cell r="Q12">
            <v>12390.61</v>
          </cell>
          <cell r="R12">
            <v>9020.81</v>
          </cell>
          <cell r="S12">
            <v>9994.4</v>
          </cell>
          <cell r="T12">
            <v>11830.3</v>
          </cell>
          <cell r="U12">
            <v>12569.3</v>
          </cell>
          <cell r="V12">
            <v>14060.8</v>
          </cell>
          <cell r="W12">
            <v>16717.9</v>
          </cell>
          <cell r="X12">
            <v>16520.7</v>
          </cell>
          <cell r="Y12">
            <v>17031.1</v>
          </cell>
          <cell r="Z12">
            <v>17571.3</v>
          </cell>
          <cell r="AA12">
            <v>19250.1</v>
          </cell>
          <cell r="AB12">
            <v>20915.1</v>
          </cell>
          <cell r="AC12">
            <v>22329.2</v>
          </cell>
          <cell r="AD12">
            <v>23227.6</v>
          </cell>
          <cell r="AE12">
            <v>24700.9</v>
          </cell>
        </row>
        <row r="13">
          <cell r="B13" t="str">
            <v>United States</v>
          </cell>
          <cell r="C13">
            <v>28890</v>
          </cell>
          <cell r="D13">
            <v>32020</v>
          </cell>
          <cell r="E13">
            <v>37130</v>
          </cell>
          <cell r="F13">
            <v>39590</v>
          </cell>
          <cell r="G13">
            <v>52870</v>
          </cell>
          <cell r="H13">
            <v>57180</v>
          </cell>
          <cell r="I13">
            <v>64631</v>
          </cell>
          <cell r="J13">
            <v>73809</v>
          </cell>
          <cell r="K13">
            <v>80827</v>
          </cell>
          <cell r="L13">
            <v>84952</v>
          </cell>
          <cell r="M13">
            <v>97945</v>
          </cell>
          <cell r="N13">
            <v>99922</v>
          </cell>
          <cell r="O13">
            <v>103862</v>
          </cell>
          <cell r="P13">
            <v>109801</v>
          </cell>
          <cell r="Q13">
            <v>120767</v>
          </cell>
          <cell r="R13">
            <v>129217</v>
          </cell>
          <cell r="S13">
            <v>139307</v>
          </cell>
          <cell r="T13">
            <v>151954</v>
          </cell>
          <cell r="U13">
            <v>166145</v>
          </cell>
          <cell r="V13">
            <v>183484</v>
          </cell>
          <cell r="W13">
            <v>207881</v>
          </cell>
          <cell r="X13">
            <v>204479</v>
          </cell>
          <cell r="Y13">
            <v>209397</v>
          </cell>
          <cell r="Z13">
            <v>222347</v>
          </cell>
          <cell r="AA13">
            <v>258674</v>
          </cell>
          <cell r="AB13">
            <v>280091</v>
          </cell>
          <cell r="AC13">
            <v>314442</v>
          </cell>
          <cell r="AD13">
            <v>341673</v>
          </cell>
          <cell r="AE13">
            <v>367911.492</v>
          </cell>
        </row>
        <row r="15">
          <cell r="B15" t="str">
            <v>C./S. America/Caribbean</v>
          </cell>
          <cell r="C15">
            <v>22202.8401</v>
          </cell>
          <cell r="D15">
            <v>23646.3451</v>
          </cell>
          <cell r="E15">
            <v>23074.8387</v>
          </cell>
          <cell r="F15">
            <v>17782.5964</v>
          </cell>
          <cell r="G15">
            <v>17260.8701</v>
          </cell>
          <cell r="H15">
            <v>16704.0561</v>
          </cell>
          <cell r="I15">
            <v>18501.3539</v>
          </cell>
          <cell r="J15">
            <v>18766.0266</v>
          </cell>
          <cell r="K15">
            <v>20622.6716</v>
          </cell>
          <cell r="L15">
            <v>21246.4636</v>
          </cell>
          <cell r="M15">
            <v>25634.1354</v>
          </cell>
          <cell r="N15">
            <v>27116.1376</v>
          </cell>
          <cell r="O15">
            <v>31133.6027</v>
          </cell>
          <cell r="P15">
            <v>36231.2214</v>
          </cell>
          <cell r="Q15">
            <v>40090.1728</v>
          </cell>
          <cell r="R15">
            <v>45620.0705</v>
          </cell>
          <cell r="S15">
            <v>46527.7221</v>
          </cell>
          <cell r="T15">
            <v>50820.3467</v>
          </cell>
          <cell r="U15">
            <v>53460.404</v>
          </cell>
          <cell r="V15">
            <v>50641.486</v>
          </cell>
          <cell r="W15">
            <v>54851.186</v>
          </cell>
          <cell r="X15">
            <v>55068.256</v>
          </cell>
          <cell r="Y15">
            <v>48843.395</v>
          </cell>
          <cell r="Z15">
            <v>51204.227</v>
          </cell>
          <cell r="AA15">
            <v>58580.55</v>
          </cell>
          <cell r="AB15">
            <v>71303.4669</v>
          </cell>
          <cell r="AC15">
            <v>81304.535</v>
          </cell>
          <cell r="AD15">
            <v>98165.6175</v>
          </cell>
          <cell r="AE15">
            <v>117481.916</v>
          </cell>
        </row>
        <row r="16">
          <cell r="B16" t="str">
            <v>Anguilla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14.7333</v>
          </cell>
          <cell r="N16">
            <v>15.548</v>
          </cell>
          <cell r="O16">
            <v>19.507</v>
          </cell>
          <cell r="P16">
            <v>22.619</v>
          </cell>
          <cell r="Q16">
            <v>23.974</v>
          </cell>
          <cell r="R16">
            <v>25.933</v>
          </cell>
          <cell r="S16">
            <v>24.526</v>
          </cell>
          <cell r="T16">
            <v>27.015</v>
          </cell>
          <cell r="U16">
            <v>35.248</v>
          </cell>
          <cell r="V16">
            <v>36.019</v>
          </cell>
          <cell r="W16">
            <v>39.415</v>
          </cell>
          <cell r="X16">
            <v>36.911</v>
          </cell>
          <cell r="Y16">
            <v>35.863</v>
          </cell>
          <cell r="Z16">
            <v>41.061</v>
          </cell>
          <cell r="AA16">
            <v>44.898</v>
          </cell>
          <cell r="AB16">
            <v>55.949</v>
          </cell>
          <cell r="AC16">
            <v>99.841</v>
          </cell>
          <cell r="AD16">
            <v>129.769</v>
          </cell>
          <cell r="AE16">
            <v>128.207093</v>
          </cell>
        </row>
        <row r="17">
          <cell r="B17" t="str">
            <v>Antigua and Barbuda</v>
          </cell>
          <cell r="C17">
            <v>17.0852</v>
          </cell>
          <cell r="D17">
            <v>19.7407</v>
          </cell>
          <cell r="E17">
            <v>21.5852</v>
          </cell>
          <cell r="F17">
            <v>18.2815</v>
          </cell>
          <cell r="G17">
            <v>30.6333</v>
          </cell>
          <cell r="H17">
            <v>38.4</v>
          </cell>
          <cell r="I17">
            <v>78.41477</v>
          </cell>
          <cell r="J17">
            <v>78.20367</v>
          </cell>
          <cell r="K17">
            <v>75.64444</v>
          </cell>
          <cell r="L17">
            <v>87.86669</v>
          </cell>
          <cell r="M17">
            <v>103.41159</v>
          </cell>
          <cell r="N17">
            <v>106.611</v>
          </cell>
          <cell r="O17">
            <v>120.707</v>
          </cell>
          <cell r="P17">
            <v>123.563</v>
          </cell>
          <cell r="Q17">
            <v>127.481</v>
          </cell>
          <cell r="R17">
            <v>140.3</v>
          </cell>
          <cell r="S17">
            <v>152.637</v>
          </cell>
          <cell r="T17">
            <v>160.026</v>
          </cell>
          <cell r="U17">
            <v>165.615</v>
          </cell>
          <cell r="V17">
            <v>170.247</v>
          </cell>
          <cell r="W17">
            <v>146.571</v>
          </cell>
          <cell r="X17">
            <v>159.476</v>
          </cell>
          <cell r="Y17">
            <v>163.266</v>
          </cell>
          <cell r="Z17">
            <v>174.329</v>
          </cell>
          <cell r="AA17">
            <v>181.903</v>
          </cell>
          <cell r="AB17">
            <v>217.68</v>
          </cell>
          <cell r="AC17">
            <v>249.307</v>
          </cell>
          <cell r="AD17">
            <v>283.873</v>
          </cell>
          <cell r="AE17">
            <v>296.347224</v>
          </cell>
        </row>
        <row r="18">
          <cell r="B18" t="str">
            <v>Argentina</v>
          </cell>
          <cell r="C18">
            <v>3640</v>
          </cell>
          <cell r="D18">
            <v>3230</v>
          </cell>
          <cell r="E18">
            <v>1869</v>
          </cell>
          <cell r="F18">
            <v>2026</v>
          </cell>
          <cell r="G18">
            <v>2156</v>
          </cell>
          <cell r="H18">
            <v>2017</v>
          </cell>
          <cell r="I18">
            <v>2290</v>
          </cell>
          <cell r="J18">
            <v>2364</v>
          </cell>
          <cell r="K18">
            <v>2455</v>
          </cell>
          <cell r="L18">
            <v>2534</v>
          </cell>
          <cell r="M18">
            <v>2876</v>
          </cell>
          <cell r="N18">
            <v>3769</v>
          </cell>
          <cell r="O18">
            <v>5269.4</v>
          </cell>
          <cell r="P18">
            <v>6160</v>
          </cell>
          <cell r="Q18">
            <v>6887.8</v>
          </cell>
          <cell r="R18">
            <v>6992.1</v>
          </cell>
          <cell r="S18">
            <v>7646.9</v>
          </cell>
          <cell r="T18">
            <v>8700.99</v>
          </cell>
          <cell r="U18">
            <v>9078.92</v>
          </cell>
          <cell r="V18">
            <v>8599.08</v>
          </cell>
          <cell r="W18">
            <v>8959.7</v>
          </cell>
          <cell r="X18">
            <v>8262.44</v>
          </cell>
          <cell r="Y18">
            <v>4775.42</v>
          </cell>
          <cell r="Z18">
            <v>5462.12</v>
          </cell>
          <cell r="AA18">
            <v>6373.54</v>
          </cell>
          <cell r="AB18">
            <v>7364.16</v>
          </cell>
          <cell r="AC18">
            <v>8250.03</v>
          </cell>
          <cell r="AD18">
            <v>10534.5</v>
          </cell>
          <cell r="AE18">
            <v>12578.709</v>
          </cell>
        </row>
        <row r="19">
          <cell r="B19" t="str">
            <v>Aruba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45.58663</v>
          </cell>
          <cell r="J19">
            <v>57.65364</v>
          </cell>
          <cell r="K19">
            <v>64.6369</v>
          </cell>
          <cell r="L19">
            <v>79.33</v>
          </cell>
          <cell r="M19">
            <v>110.7261</v>
          </cell>
          <cell r="N19">
            <v>122.5696</v>
          </cell>
          <cell r="O19">
            <v>128.8264</v>
          </cell>
          <cell r="P19">
            <v>137.039</v>
          </cell>
          <cell r="Q19">
            <v>197.7093</v>
          </cell>
          <cell r="R19">
            <v>207.2068</v>
          </cell>
          <cell r="S19">
            <v>482.9051</v>
          </cell>
          <cell r="T19">
            <v>556.6477</v>
          </cell>
          <cell r="U19">
            <v>528.101</v>
          </cell>
          <cell r="V19">
            <v>633.389</v>
          </cell>
          <cell r="W19">
            <v>620.949</v>
          </cell>
          <cell r="X19">
            <v>589.967</v>
          </cell>
          <cell r="Y19">
            <v>574.51</v>
          </cell>
          <cell r="Z19">
            <v>690.662</v>
          </cell>
          <cell r="AA19">
            <v>761.571</v>
          </cell>
          <cell r="AB19">
            <v>888.986</v>
          </cell>
          <cell r="AC19">
            <v>968.493</v>
          </cell>
          <cell r="AD19">
            <v>906.968</v>
          </cell>
          <cell r="AE19">
            <v>1076.12246</v>
          </cell>
        </row>
        <row r="20">
          <cell r="B20" t="str">
            <v>Bahamas</v>
          </cell>
          <cell r="C20">
            <v>207.7</v>
          </cell>
          <cell r="D20">
            <v>250.2</v>
          </cell>
          <cell r="E20">
            <v>294.2</v>
          </cell>
          <cell r="F20">
            <v>299.4</v>
          </cell>
          <cell r="G20">
            <v>303.5</v>
          </cell>
          <cell r="H20">
            <v>358.7</v>
          </cell>
          <cell r="I20">
            <v>388.4</v>
          </cell>
          <cell r="J20">
            <v>432.5</v>
          </cell>
          <cell r="K20">
            <v>459.6</v>
          </cell>
          <cell r="L20">
            <v>490.9</v>
          </cell>
          <cell r="M20">
            <v>520.1</v>
          </cell>
          <cell r="N20">
            <v>501.1</v>
          </cell>
          <cell r="O20">
            <v>475.1</v>
          </cell>
          <cell r="P20">
            <v>531.34</v>
          </cell>
          <cell r="Q20">
            <v>592.6</v>
          </cell>
          <cell r="R20">
            <v>605.4</v>
          </cell>
          <cell r="S20">
            <v>669.2</v>
          </cell>
          <cell r="T20">
            <v>790.4</v>
          </cell>
          <cell r="U20">
            <v>938.8</v>
          </cell>
          <cell r="V20">
            <v>884</v>
          </cell>
          <cell r="W20">
            <v>968.78</v>
          </cell>
          <cell r="X20">
            <v>896.3</v>
          </cell>
          <cell r="Y20">
            <v>929.057</v>
          </cell>
          <cell r="Z20">
            <v>1008.66</v>
          </cell>
          <cell r="AA20">
            <v>1168.79</v>
          </cell>
          <cell r="AB20">
            <v>1208.633</v>
          </cell>
          <cell r="AC20">
            <v>1509.58</v>
          </cell>
          <cell r="AD20">
            <v>1501.93</v>
          </cell>
          <cell r="AE20">
            <v>1253.901</v>
          </cell>
        </row>
        <row r="21">
          <cell r="B21" t="str">
            <v>Barbados</v>
          </cell>
          <cell r="C21">
            <v>121.15</v>
          </cell>
          <cell r="D21">
            <v>136.6</v>
          </cell>
          <cell r="E21">
            <v>147.65</v>
          </cell>
          <cell r="F21">
            <v>137.1</v>
          </cell>
          <cell r="G21">
            <v>146.3</v>
          </cell>
          <cell r="H21">
            <v>144.15</v>
          </cell>
          <cell r="I21">
            <v>179.3</v>
          </cell>
          <cell r="J21">
            <v>198.25</v>
          </cell>
          <cell r="K21">
            <v>178.4</v>
          </cell>
          <cell r="L21">
            <v>223.15</v>
          </cell>
          <cell r="M21">
            <v>237.4</v>
          </cell>
          <cell r="N21">
            <v>208.55</v>
          </cell>
          <cell r="O21">
            <v>194.4</v>
          </cell>
          <cell r="P21">
            <v>249.05</v>
          </cell>
          <cell r="Q21">
            <v>299.2</v>
          </cell>
          <cell r="R21">
            <v>346.8</v>
          </cell>
          <cell r="S21">
            <v>365.05</v>
          </cell>
          <cell r="T21">
            <v>389.05</v>
          </cell>
          <cell r="U21">
            <v>409.15</v>
          </cell>
          <cell r="V21">
            <v>432.95</v>
          </cell>
          <cell r="W21">
            <v>460</v>
          </cell>
          <cell r="X21">
            <v>470.8</v>
          </cell>
          <cell r="Y21">
            <v>465.6</v>
          </cell>
          <cell r="Z21">
            <v>491.95</v>
          </cell>
          <cell r="AA21">
            <v>519.7</v>
          </cell>
          <cell r="AB21">
            <v>635.73</v>
          </cell>
          <cell r="AC21">
            <v>679.136865</v>
          </cell>
          <cell r="AD21">
            <v>754.650469</v>
          </cell>
          <cell r="AE21">
            <v>905.743094</v>
          </cell>
        </row>
        <row r="22">
          <cell r="B22" t="str">
            <v>Belize</v>
          </cell>
          <cell r="C22">
            <v>30</v>
          </cell>
          <cell r="D22">
            <v>31</v>
          </cell>
          <cell r="E22">
            <v>29</v>
          </cell>
          <cell r="F22">
            <v>28</v>
          </cell>
          <cell r="G22">
            <v>28.2</v>
          </cell>
          <cell r="H22">
            <v>26.45</v>
          </cell>
          <cell r="I22">
            <v>29.9</v>
          </cell>
          <cell r="J22">
            <v>33.35</v>
          </cell>
          <cell r="K22">
            <v>41.35</v>
          </cell>
          <cell r="L22">
            <v>50.1</v>
          </cell>
          <cell r="M22">
            <v>53.75</v>
          </cell>
          <cell r="N22">
            <v>58.5</v>
          </cell>
          <cell r="O22">
            <v>71</v>
          </cell>
          <cell r="P22">
            <v>82.4</v>
          </cell>
          <cell r="Q22">
            <v>85.895</v>
          </cell>
          <cell r="R22">
            <v>88.4495</v>
          </cell>
          <cell r="S22">
            <v>87.695</v>
          </cell>
          <cell r="T22">
            <v>87.4</v>
          </cell>
          <cell r="U22">
            <v>93.8</v>
          </cell>
          <cell r="V22">
            <v>99.065</v>
          </cell>
          <cell r="W22">
            <v>115.665</v>
          </cell>
          <cell r="X22">
            <v>110.654</v>
          </cell>
          <cell r="Y22">
            <v>121.418</v>
          </cell>
          <cell r="Z22">
            <v>127.328</v>
          </cell>
          <cell r="AA22">
            <v>138.926</v>
          </cell>
          <cell r="AB22">
            <v>147.192</v>
          </cell>
          <cell r="AC22">
            <v>143.304</v>
          </cell>
          <cell r="AD22">
            <v>158.999</v>
          </cell>
          <cell r="AE22">
            <v>160.628</v>
          </cell>
        </row>
        <row r="23">
          <cell r="B23" t="str">
            <v>Bolivarian Rep. of Venezuela</v>
          </cell>
          <cell r="C23">
            <v>4201</v>
          </cell>
          <cell r="D23">
            <v>4939</v>
          </cell>
          <cell r="E23">
            <v>5917</v>
          </cell>
          <cell r="F23">
            <v>2636</v>
          </cell>
          <cell r="G23">
            <v>2606</v>
          </cell>
          <cell r="H23">
            <v>1982</v>
          </cell>
          <cell r="I23">
            <v>2096</v>
          </cell>
          <cell r="J23">
            <v>2209</v>
          </cell>
          <cell r="K23">
            <v>2813</v>
          </cell>
          <cell r="L23">
            <v>1873</v>
          </cell>
          <cell r="M23">
            <v>2390</v>
          </cell>
          <cell r="N23">
            <v>3272</v>
          </cell>
          <cell r="O23">
            <v>4106</v>
          </cell>
          <cell r="P23">
            <v>4361</v>
          </cell>
          <cell r="Q23">
            <v>4525</v>
          </cell>
          <cell r="R23">
            <v>4654</v>
          </cell>
          <cell r="S23">
            <v>4625</v>
          </cell>
          <cell r="T23">
            <v>3780</v>
          </cell>
          <cell r="U23">
            <v>3842</v>
          </cell>
          <cell r="V23">
            <v>3982</v>
          </cell>
          <cell r="W23">
            <v>4236</v>
          </cell>
          <cell r="X23">
            <v>4509</v>
          </cell>
          <cell r="Y23">
            <v>3837</v>
          </cell>
          <cell r="Z23">
            <v>3251</v>
          </cell>
          <cell r="AA23">
            <v>4265</v>
          </cell>
          <cell r="AB23">
            <v>5183</v>
          </cell>
          <cell r="AC23">
            <v>5797</v>
          </cell>
          <cell r="AD23">
            <v>7243</v>
          </cell>
          <cell r="AE23">
            <v>7821</v>
          </cell>
        </row>
        <row r="24">
          <cell r="B24" t="str">
            <v>Bolivia</v>
          </cell>
          <cell r="C24">
            <v>237.7</v>
          </cell>
          <cell r="D24">
            <v>299.3</v>
          </cell>
          <cell r="E24">
            <v>202.2</v>
          </cell>
          <cell r="F24">
            <v>229</v>
          </cell>
          <cell r="G24">
            <v>231.9</v>
          </cell>
          <cell r="H24">
            <v>224.5</v>
          </cell>
          <cell r="I24">
            <v>222.9</v>
          </cell>
          <cell r="J24">
            <v>249.3</v>
          </cell>
          <cell r="K24">
            <v>235.2</v>
          </cell>
          <cell r="L24">
            <v>279.5</v>
          </cell>
          <cell r="M24">
            <v>290.6</v>
          </cell>
          <cell r="N24">
            <v>290.5</v>
          </cell>
          <cell r="O24">
            <v>289.9</v>
          </cell>
          <cell r="P24">
            <v>298.6</v>
          </cell>
          <cell r="Q24">
            <v>314.3</v>
          </cell>
          <cell r="R24">
            <v>320.7</v>
          </cell>
          <cell r="S24">
            <v>336.75</v>
          </cell>
          <cell r="T24">
            <v>400.64</v>
          </cell>
          <cell r="U24">
            <v>422.5</v>
          </cell>
          <cell r="V24">
            <v>435.5</v>
          </cell>
          <cell r="W24">
            <v>450.48</v>
          </cell>
          <cell r="X24">
            <v>382.444</v>
          </cell>
          <cell r="Y24">
            <v>417.395</v>
          </cell>
          <cell r="Z24">
            <v>534.04</v>
          </cell>
          <cell r="AA24">
            <v>589.515</v>
          </cell>
          <cell r="AB24">
            <v>663.799</v>
          </cell>
          <cell r="AC24">
            <v>808.3</v>
          </cell>
          <cell r="AD24">
            <v>883.082</v>
          </cell>
          <cell r="AE24">
            <v>1017.977</v>
          </cell>
        </row>
        <row r="25">
          <cell r="B25" t="str">
            <v>Brazil</v>
          </cell>
          <cell r="C25">
            <v>4442</v>
          </cell>
          <cell r="D25">
            <v>4630</v>
          </cell>
          <cell r="E25">
            <v>4872</v>
          </cell>
          <cell r="F25">
            <v>3734</v>
          </cell>
          <cell r="G25">
            <v>3279</v>
          </cell>
          <cell r="H25">
            <v>3413</v>
          </cell>
          <cell r="I25">
            <v>4032</v>
          </cell>
          <cell r="J25">
            <v>3665</v>
          </cell>
          <cell r="K25">
            <v>4405</v>
          </cell>
          <cell r="L25">
            <v>5092</v>
          </cell>
          <cell r="M25">
            <v>6733</v>
          </cell>
          <cell r="N25">
            <v>6381</v>
          </cell>
          <cell r="O25">
            <v>6609</v>
          </cell>
          <cell r="P25">
            <v>9156</v>
          </cell>
          <cell r="Q25">
            <v>9836</v>
          </cell>
          <cell r="R25">
            <v>13161</v>
          </cell>
          <cell r="S25">
            <v>12200</v>
          </cell>
          <cell r="T25">
            <v>14447</v>
          </cell>
          <cell r="U25">
            <v>15743</v>
          </cell>
          <cell r="V25">
            <v>13357</v>
          </cell>
          <cell r="W25">
            <v>15573.51</v>
          </cell>
          <cell r="X25">
            <v>15825.34</v>
          </cell>
          <cell r="Y25">
            <v>13495.5</v>
          </cell>
          <cell r="Z25">
            <v>14350.37</v>
          </cell>
          <cell r="AA25">
            <v>16111.09</v>
          </cell>
          <cell r="AB25">
            <v>22408.88</v>
          </cell>
          <cell r="AC25">
            <v>27149.35</v>
          </cell>
          <cell r="AD25">
            <v>34699.64</v>
          </cell>
          <cell r="AE25">
            <v>44396.18</v>
          </cell>
        </row>
        <row r="26">
          <cell r="B26" t="str">
            <v>Chile</v>
          </cell>
          <cell r="C26">
            <v>1492</v>
          </cell>
          <cell r="D26">
            <v>1676</v>
          </cell>
          <cell r="E26">
            <v>1308</v>
          </cell>
          <cell r="F26">
            <v>1116</v>
          </cell>
          <cell r="G26">
            <v>1114</v>
          </cell>
          <cell r="H26">
            <v>999.6</v>
          </cell>
          <cell r="I26">
            <v>1423.4</v>
          </cell>
          <cell r="J26">
            <v>1412.6</v>
          </cell>
          <cell r="K26">
            <v>1691.1</v>
          </cell>
          <cell r="L26">
            <v>1906.71</v>
          </cell>
          <cell r="M26">
            <v>1982.21</v>
          </cell>
          <cell r="N26">
            <v>1990.2</v>
          </cell>
          <cell r="O26">
            <v>2420.3</v>
          </cell>
          <cell r="P26">
            <v>2624.9</v>
          </cell>
          <cell r="Q26">
            <v>2869.9</v>
          </cell>
          <cell r="R26">
            <v>3524</v>
          </cell>
          <cell r="S26">
            <v>3483.77</v>
          </cell>
          <cell r="T26">
            <v>3901.9</v>
          </cell>
          <cell r="U26">
            <v>4260.47</v>
          </cell>
          <cell r="V26">
            <v>4473.65</v>
          </cell>
          <cell r="W26">
            <v>4663.91</v>
          </cell>
          <cell r="X26">
            <v>4848.14</v>
          </cell>
          <cell r="Y26">
            <v>4953.21</v>
          </cell>
          <cell r="Z26">
            <v>5555.39</v>
          </cell>
          <cell r="AA26">
            <v>6652.845</v>
          </cell>
          <cell r="AB26">
            <v>7571.577</v>
          </cell>
          <cell r="AC26">
            <v>8249.89</v>
          </cell>
          <cell r="AD26">
            <v>9710.5</v>
          </cell>
          <cell r="AE26">
            <v>11143.282</v>
          </cell>
        </row>
        <row r="27">
          <cell r="B27" t="str">
            <v>Colombia</v>
          </cell>
          <cell r="C27">
            <v>1134.48</v>
          </cell>
          <cell r="D27">
            <v>1258.06</v>
          </cell>
          <cell r="E27">
            <v>1291.07</v>
          </cell>
          <cell r="F27">
            <v>1214</v>
          </cell>
          <cell r="G27">
            <v>1236</v>
          </cell>
          <cell r="H27">
            <v>1375</v>
          </cell>
          <cell r="I27">
            <v>1625</v>
          </cell>
          <cell r="J27">
            <v>1646</v>
          </cell>
          <cell r="K27">
            <v>1615</v>
          </cell>
          <cell r="L27">
            <v>1510</v>
          </cell>
          <cell r="M27">
            <v>1683</v>
          </cell>
          <cell r="N27">
            <v>1750</v>
          </cell>
          <cell r="O27">
            <v>1959</v>
          </cell>
          <cell r="P27">
            <v>2246.4</v>
          </cell>
          <cell r="Q27">
            <v>2574.385</v>
          </cell>
          <cell r="R27">
            <v>2813.11</v>
          </cell>
          <cell r="S27">
            <v>3325.4</v>
          </cell>
          <cell r="T27">
            <v>3595.98</v>
          </cell>
          <cell r="U27">
            <v>3353.853</v>
          </cell>
          <cell r="V27">
            <v>3081.653</v>
          </cell>
          <cell r="W27">
            <v>3241.945</v>
          </cell>
          <cell r="X27">
            <v>3535.475</v>
          </cell>
          <cell r="Y27">
            <v>3233.979</v>
          </cell>
          <cell r="Z27">
            <v>3298.293</v>
          </cell>
          <cell r="AA27">
            <v>3873.086</v>
          </cell>
          <cell r="AB27">
            <v>4704.121</v>
          </cell>
          <cell r="AC27">
            <v>5427.898</v>
          </cell>
          <cell r="AD27">
            <v>6169.719</v>
          </cell>
          <cell r="AE27">
            <v>7108.183</v>
          </cell>
        </row>
        <row r="28">
          <cell r="B28" t="str">
            <v>Costa Rica</v>
          </cell>
          <cell r="C28">
            <v>280.4</v>
          </cell>
          <cell r="D28">
            <v>212.7</v>
          </cell>
          <cell r="E28">
            <v>235.7</v>
          </cell>
          <cell r="F28">
            <v>248.9</v>
          </cell>
          <cell r="G28">
            <v>255.3</v>
          </cell>
          <cell r="H28">
            <v>275.3</v>
          </cell>
          <cell r="I28">
            <v>297.6</v>
          </cell>
          <cell r="J28">
            <v>381.7</v>
          </cell>
          <cell r="K28">
            <v>415.8</v>
          </cell>
          <cell r="L28">
            <v>478</v>
          </cell>
          <cell r="M28">
            <v>540</v>
          </cell>
          <cell r="N28">
            <v>523.2</v>
          </cell>
          <cell r="O28">
            <v>699.6</v>
          </cell>
          <cell r="P28">
            <v>800.7</v>
          </cell>
          <cell r="Q28">
            <v>845.7</v>
          </cell>
          <cell r="R28">
            <v>895.042</v>
          </cell>
          <cell r="S28">
            <v>1019.42</v>
          </cell>
          <cell r="T28">
            <v>974.62</v>
          </cell>
          <cell r="U28">
            <v>1098.9</v>
          </cell>
          <cell r="V28">
            <v>1185.002</v>
          </cell>
          <cell r="W28">
            <v>1261.49</v>
          </cell>
          <cell r="X28">
            <v>1166.867</v>
          </cell>
          <cell r="Y28">
            <v>1169.56</v>
          </cell>
          <cell r="Z28">
            <v>1231.213</v>
          </cell>
          <cell r="AA28">
            <v>1370.351</v>
          </cell>
          <cell r="AB28">
            <v>1501.843</v>
          </cell>
          <cell r="AC28">
            <v>1611.73</v>
          </cell>
          <cell r="AD28">
            <v>1798.684</v>
          </cell>
          <cell r="AE28">
            <v>1965.70698</v>
          </cell>
        </row>
        <row r="29">
          <cell r="B29" t="str">
            <v>Cuba</v>
          </cell>
          <cell r="C29">
            <v>251.13319</v>
          </cell>
          <cell r="D29">
            <v>280.894954</v>
          </cell>
          <cell r="E29">
            <v>254.80792</v>
          </cell>
          <cell r="F29">
            <v>194.281386</v>
          </cell>
          <cell r="G29">
            <v>196.518178</v>
          </cell>
          <cell r="H29">
            <v>193.979597</v>
          </cell>
          <cell r="I29">
            <v>206.716886</v>
          </cell>
          <cell r="J29">
            <v>210.249598</v>
          </cell>
          <cell r="K29">
            <v>235.005207</v>
          </cell>
          <cell r="L29">
            <v>254.355236</v>
          </cell>
          <cell r="M29">
            <v>1327.45</v>
          </cell>
          <cell r="N29">
            <v>870.57</v>
          </cell>
          <cell r="O29">
            <v>631.63</v>
          </cell>
          <cell r="P29">
            <v>439.46</v>
          </cell>
          <cell r="Q29">
            <v>974.04</v>
          </cell>
          <cell r="R29">
            <v>1013.82</v>
          </cell>
          <cell r="S29">
            <v>1040.05</v>
          </cell>
          <cell r="T29">
            <v>851.79</v>
          </cell>
          <cell r="U29">
            <v>891.3</v>
          </cell>
          <cell r="V29">
            <v>963.83</v>
          </cell>
          <cell r="W29">
            <v>820.63</v>
          </cell>
          <cell r="X29">
            <v>688.53</v>
          </cell>
          <cell r="Y29">
            <v>584.61</v>
          </cell>
          <cell r="Z29">
            <v>654.58</v>
          </cell>
          <cell r="AA29">
            <v>770.42</v>
          </cell>
          <cell r="AB29">
            <v>1018.28491</v>
          </cell>
          <cell r="AC29">
            <v>1262.99816</v>
          </cell>
          <cell r="AD29">
            <v>1329.52803</v>
          </cell>
          <cell r="AE29">
            <v>1790.86498</v>
          </cell>
        </row>
        <row r="30">
          <cell r="B30" t="str">
            <v>Dominica</v>
          </cell>
          <cell r="C30">
            <v>6.34074</v>
          </cell>
          <cell r="D30">
            <v>6.92222</v>
          </cell>
          <cell r="E30">
            <v>6.92222</v>
          </cell>
          <cell r="F30">
            <v>6.88519</v>
          </cell>
          <cell r="G30">
            <v>9.47778</v>
          </cell>
          <cell r="H30">
            <v>11.8</v>
          </cell>
          <cell r="I30">
            <v>15.64814</v>
          </cell>
          <cell r="J30">
            <v>17.785148</v>
          </cell>
          <cell r="K30">
            <v>21.125881</v>
          </cell>
          <cell r="L30">
            <v>25.170333</v>
          </cell>
          <cell r="M30">
            <v>29.62963</v>
          </cell>
          <cell r="N30">
            <v>28.326</v>
          </cell>
          <cell r="O30">
            <v>30.033</v>
          </cell>
          <cell r="P30">
            <v>33.278</v>
          </cell>
          <cell r="Q30">
            <v>32.919</v>
          </cell>
          <cell r="R30">
            <v>38.893</v>
          </cell>
          <cell r="S30">
            <v>42.889</v>
          </cell>
          <cell r="T30">
            <v>49.111</v>
          </cell>
          <cell r="U30">
            <v>47.626</v>
          </cell>
          <cell r="V30">
            <v>54.041</v>
          </cell>
          <cell r="W30">
            <v>47.622</v>
          </cell>
          <cell r="X30">
            <v>46.774</v>
          </cell>
          <cell r="Y30">
            <v>49.856</v>
          </cell>
          <cell r="Z30">
            <v>40.869</v>
          </cell>
          <cell r="AA30">
            <v>44.78</v>
          </cell>
          <cell r="AB30">
            <v>48.094</v>
          </cell>
          <cell r="AC30">
            <v>50.337</v>
          </cell>
          <cell r="AD30">
            <v>57.347</v>
          </cell>
          <cell r="AE30">
            <v>61.638825</v>
          </cell>
        </row>
        <row r="31">
          <cell r="B31" t="str">
            <v>Dominican Republic</v>
          </cell>
          <cell r="C31">
            <v>395.3</v>
          </cell>
          <cell r="D31">
            <v>361.5</v>
          </cell>
          <cell r="E31">
            <v>272.3</v>
          </cell>
          <cell r="F31">
            <v>292</v>
          </cell>
          <cell r="G31">
            <v>292.4</v>
          </cell>
          <cell r="H31">
            <v>269.5</v>
          </cell>
          <cell r="I31">
            <v>276.1</v>
          </cell>
          <cell r="J31">
            <v>355.8</v>
          </cell>
          <cell r="K31">
            <v>392.3</v>
          </cell>
          <cell r="L31">
            <v>459.7</v>
          </cell>
          <cell r="M31">
            <v>435.1</v>
          </cell>
          <cell r="N31">
            <v>474.3</v>
          </cell>
          <cell r="O31">
            <v>546.2</v>
          </cell>
          <cell r="P31">
            <v>815.3</v>
          </cell>
          <cell r="Q31">
            <v>911.4</v>
          </cell>
          <cell r="R31">
            <v>956.8</v>
          </cell>
          <cell r="S31">
            <v>1100.2</v>
          </cell>
          <cell r="T31">
            <v>1159.8</v>
          </cell>
          <cell r="U31">
            <v>1299.6</v>
          </cell>
          <cell r="V31">
            <v>1224.4</v>
          </cell>
          <cell r="W31">
            <v>1339.7</v>
          </cell>
          <cell r="X31">
            <v>1248.5</v>
          </cell>
          <cell r="Y31">
            <v>1270.8</v>
          </cell>
          <cell r="Z31">
            <v>1178.8</v>
          </cell>
          <cell r="AA31">
            <v>1167.57</v>
          </cell>
          <cell r="AB31">
            <v>1430.8</v>
          </cell>
          <cell r="AC31">
            <v>1510.5</v>
          </cell>
          <cell r="AD31">
            <v>1692.2</v>
          </cell>
          <cell r="AE31">
            <v>1774.88334</v>
          </cell>
        </row>
        <row r="32">
          <cell r="B32" t="str">
            <v>Ecuador</v>
          </cell>
          <cell r="C32">
            <v>660.7</v>
          </cell>
          <cell r="D32">
            <v>779</v>
          </cell>
          <cell r="E32">
            <v>704</v>
          </cell>
          <cell r="F32">
            <v>469</v>
          </cell>
          <cell r="G32">
            <v>506</v>
          </cell>
          <cell r="H32">
            <v>611</v>
          </cell>
          <cell r="I32">
            <v>560</v>
          </cell>
          <cell r="J32">
            <v>617</v>
          </cell>
          <cell r="K32">
            <v>570</v>
          </cell>
          <cell r="L32">
            <v>583</v>
          </cell>
          <cell r="M32">
            <v>755</v>
          </cell>
          <cell r="N32">
            <v>867</v>
          </cell>
          <cell r="O32">
            <v>888</v>
          </cell>
          <cell r="P32">
            <v>1060.5</v>
          </cell>
          <cell r="Q32">
            <v>1071.45</v>
          </cell>
          <cell r="R32">
            <v>1141.3</v>
          </cell>
          <cell r="S32">
            <v>1070.46</v>
          </cell>
          <cell r="T32">
            <v>1197.55</v>
          </cell>
          <cell r="U32">
            <v>1208.43</v>
          </cell>
          <cell r="V32">
            <v>1140.49</v>
          </cell>
          <cell r="W32">
            <v>1225.25</v>
          </cell>
          <cell r="X32">
            <v>1394.636</v>
          </cell>
          <cell r="Y32">
            <v>1558.544</v>
          </cell>
          <cell r="Z32">
            <v>1574.55</v>
          </cell>
          <cell r="AA32">
            <v>1889.01</v>
          </cell>
          <cell r="AB32">
            <v>2079.343</v>
          </cell>
          <cell r="AC32">
            <v>2264.641</v>
          </cell>
          <cell r="AD32">
            <v>2480.949</v>
          </cell>
          <cell r="AE32">
            <v>2887.85968</v>
          </cell>
        </row>
        <row r="33">
          <cell r="B33" t="str">
            <v>El Salvador</v>
          </cell>
          <cell r="C33">
            <v>251.24</v>
          </cell>
          <cell r="D33">
            <v>253</v>
          </cell>
          <cell r="E33">
            <v>243.28</v>
          </cell>
          <cell r="F33">
            <v>238.36</v>
          </cell>
          <cell r="G33">
            <v>230.32</v>
          </cell>
          <cell r="H33">
            <v>271</v>
          </cell>
          <cell r="I33">
            <v>265.0165</v>
          </cell>
          <cell r="J33">
            <v>270.1</v>
          </cell>
          <cell r="K33">
            <v>330.5</v>
          </cell>
          <cell r="L33">
            <v>365.3</v>
          </cell>
          <cell r="M33">
            <v>295.9843</v>
          </cell>
          <cell r="N33">
            <v>307.8962</v>
          </cell>
          <cell r="O33">
            <v>348.6499</v>
          </cell>
          <cell r="P33">
            <v>369.8932</v>
          </cell>
          <cell r="Q33">
            <v>408.5346</v>
          </cell>
          <cell r="R33">
            <v>487.6302</v>
          </cell>
          <cell r="S33">
            <v>481.325</v>
          </cell>
          <cell r="T33">
            <v>614.761</v>
          </cell>
          <cell r="U33">
            <v>723.244</v>
          </cell>
          <cell r="V33">
            <v>800.4</v>
          </cell>
          <cell r="W33">
            <v>911.7</v>
          </cell>
          <cell r="X33">
            <v>938.2</v>
          </cell>
          <cell r="Y33">
            <v>1006.7</v>
          </cell>
          <cell r="Z33">
            <v>1040.21</v>
          </cell>
          <cell r="AA33">
            <v>1130.07</v>
          </cell>
          <cell r="AB33">
            <v>1192.63</v>
          </cell>
          <cell r="AC33">
            <v>1478.92</v>
          </cell>
          <cell r="AD33">
            <v>1705.55</v>
          </cell>
          <cell r="AE33">
            <v>1958.03526</v>
          </cell>
        </row>
        <row r="34">
          <cell r="B34" t="str">
            <v>Grenada</v>
          </cell>
          <cell r="C34">
            <v>11.0667</v>
          </cell>
          <cell r="D34">
            <v>13.3889</v>
          </cell>
          <cell r="E34">
            <v>17.3741</v>
          </cell>
          <cell r="F34">
            <v>15.8222</v>
          </cell>
          <cell r="G34">
            <v>18.3778</v>
          </cell>
          <cell r="H34">
            <v>21.0741</v>
          </cell>
          <cell r="I34">
            <v>22.59257</v>
          </cell>
          <cell r="J34">
            <v>23.75924</v>
          </cell>
          <cell r="K34">
            <v>25.62963</v>
          </cell>
          <cell r="L34">
            <v>28.07408</v>
          </cell>
          <cell r="M34">
            <v>30.41478</v>
          </cell>
          <cell r="N34">
            <v>33.726</v>
          </cell>
          <cell r="O34">
            <v>33.004</v>
          </cell>
          <cell r="P34">
            <v>35.833</v>
          </cell>
          <cell r="Q34">
            <v>38.94448</v>
          </cell>
          <cell r="R34">
            <v>37.489</v>
          </cell>
          <cell r="S34">
            <v>44.559</v>
          </cell>
          <cell r="T34">
            <v>54.859</v>
          </cell>
          <cell r="U34">
            <v>64.326</v>
          </cell>
          <cell r="V34">
            <v>78.207</v>
          </cell>
          <cell r="W34">
            <v>85.187</v>
          </cell>
          <cell r="X34">
            <v>79.003</v>
          </cell>
          <cell r="Y34">
            <v>86.415</v>
          </cell>
          <cell r="Z34">
            <v>77.192</v>
          </cell>
          <cell r="AA34">
            <v>78.988</v>
          </cell>
          <cell r="AB34">
            <v>87.582</v>
          </cell>
          <cell r="AC34">
            <v>94.381</v>
          </cell>
          <cell r="AD34">
            <v>103.916</v>
          </cell>
          <cell r="AE34">
            <v>108.705006</v>
          </cell>
        </row>
        <row r="35">
          <cell r="B35" t="str">
            <v>Guatemala</v>
          </cell>
          <cell r="C35">
            <v>463.7</v>
          </cell>
          <cell r="D35">
            <v>466.3</v>
          </cell>
          <cell r="E35">
            <v>329.2</v>
          </cell>
          <cell r="F35">
            <v>243.6</v>
          </cell>
          <cell r="G35">
            <v>232.4</v>
          </cell>
          <cell r="H35">
            <v>167</v>
          </cell>
          <cell r="I35">
            <v>153.1</v>
          </cell>
          <cell r="J35">
            <v>245.2</v>
          </cell>
          <cell r="K35">
            <v>299</v>
          </cell>
          <cell r="L35">
            <v>355.9</v>
          </cell>
          <cell r="M35">
            <v>363.2</v>
          </cell>
          <cell r="N35">
            <v>328</v>
          </cell>
          <cell r="O35">
            <v>500.3</v>
          </cell>
          <cell r="P35">
            <v>548.1</v>
          </cell>
          <cell r="Q35">
            <v>601.7</v>
          </cell>
          <cell r="R35">
            <v>672.4</v>
          </cell>
          <cell r="S35">
            <v>638.1</v>
          </cell>
          <cell r="T35">
            <v>626.6</v>
          </cell>
          <cell r="U35">
            <v>759.1</v>
          </cell>
          <cell r="V35">
            <v>759.7</v>
          </cell>
          <cell r="W35">
            <v>785.6</v>
          </cell>
          <cell r="X35">
            <v>891.015</v>
          </cell>
          <cell r="Y35">
            <v>1018.234</v>
          </cell>
          <cell r="Z35">
            <v>1085.468</v>
          </cell>
          <cell r="AA35">
            <v>1324.3</v>
          </cell>
          <cell r="AB35">
            <v>1428.4</v>
          </cell>
          <cell r="AC35">
            <v>1756.2</v>
          </cell>
          <cell r="AD35">
            <v>2016.8</v>
          </cell>
          <cell r="AE35">
            <v>2125.1</v>
          </cell>
        </row>
        <row r="36">
          <cell r="B36" t="str">
            <v>Guyana</v>
          </cell>
          <cell r="C36">
            <v>104.19575</v>
          </cell>
          <cell r="D36">
            <v>96.10667</v>
          </cell>
          <cell r="E36">
            <v>88.8667</v>
          </cell>
          <cell r="F36">
            <v>93.46663</v>
          </cell>
          <cell r="G36">
            <v>94.60868</v>
          </cell>
          <cell r="H36">
            <v>100.14434</v>
          </cell>
          <cell r="I36">
            <v>71.665066</v>
          </cell>
          <cell r="J36">
            <v>73.21396</v>
          </cell>
          <cell r="K36">
            <v>80.236996</v>
          </cell>
          <cell r="L36">
            <v>85.032294</v>
          </cell>
          <cell r="M36">
            <v>103.604019</v>
          </cell>
          <cell r="N36">
            <v>112.726323</v>
          </cell>
          <cell r="O36">
            <v>131.11</v>
          </cell>
          <cell r="P36">
            <v>141.17</v>
          </cell>
          <cell r="Q36">
            <v>156.6</v>
          </cell>
          <cell r="R36">
            <v>167.52</v>
          </cell>
          <cell r="S36">
            <v>153.8</v>
          </cell>
          <cell r="T36">
            <v>165</v>
          </cell>
          <cell r="U36">
            <v>173.9</v>
          </cell>
          <cell r="V36">
            <v>178.1</v>
          </cell>
          <cell r="W36">
            <v>193.2</v>
          </cell>
          <cell r="X36">
            <v>192.4</v>
          </cell>
          <cell r="Y36">
            <v>195.8</v>
          </cell>
          <cell r="Z36">
            <v>172.1</v>
          </cell>
          <cell r="AA36">
            <v>207.588</v>
          </cell>
          <cell r="AB36">
            <v>200.891</v>
          </cell>
          <cell r="AC36">
            <v>245.417</v>
          </cell>
          <cell r="AD36">
            <v>272.539</v>
          </cell>
          <cell r="AE36">
            <v>326.231007</v>
          </cell>
        </row>
        <row r="37">
          <cell r="B37" t="str">
            <v>Haiti</v>
          </cell>
          <cell r="C37">
            <v>129.14</v>
          </cell>
          <cell r="D37">
            <v>126.86</v>
          </cell>
          <cell r="E37">
            <v>128.7</v>
          </cell>
          <cell r="F37">
            <v>137.04</v>
          </cell>
          <cell r="G37">
            <v>154.4</v>
          </cell>
          <cell r="H37">
            <v>174.7</v>
          </cell>
          <cell r="I37">
            <v>130.68</v>
          </cell>
          <cell r="J37">
            <v>154.92</v>
          </cell>
          <cell r="K37">
            <v>149.88</v>
          </cell>
          <cell r="L37">
            <v>143.18</v>
          </cell>
          <cell r="M37">
            <v>71</v>
          </cell>
          <cell r="N37">
            <v>73.3</v>
          </cell>
          <cell r="O37">
            <v>35.2</v>
          </cell>
          <cell r="P37">
            <v>30.2</v>
          </cell>
          <cell r="Q37">
            <v>63.9</v>
          </cell>
          <cell r="R37">
            <v>235.7</v>
          </cell>
          <cell r="S37">
            <v>241.27</v>
          </cell>
          <cell r="T37">
            <v>320.7</v>
          </cell>
          <cell r="U37">
            <v>203.46</v>
          </cell>
          <cell r="V37">
            <v>221.58</v>
          </cell>
          <cell r="W37">
            <v>270</v>
          </cell>
          <cell r="X37">
            <v>251.95</v>
          </cell>
          <cell r="Y37">
            <v>250.82</v>
          </cell>
          <cell r="Z37">
            <v>247.3</v>
          </cell>
          <cell r="AA37">
            <v>307.43</v>
          </cell>
          <cell r="AB37">
            <v>296.24</v>
          </cell>
          <cell r="AC37">
            <v>365.32</v>
          </cell>
          <cell r="AD37">
            <v>475.89</v>
          </cell>
          <cell r="AE37">
            <v>557.623673</v>
          </cell>
        </row>
        <row r="38">
          <cell r="B38" t="str">
            <v>Honduras</v>
          </cell>
          <cell r="C38">
            <v>170.25</v>
          </cell>
          <cell r="D38">
            <v>159.75</v>
          </cell>
          <cell r="E38">
            <v>140</v>
          </cell>
          <cell r="F38">
            <v>153.85</v>
          </cell>
          <cell r="G38">
            <v>178.4</v>
          </cell>
          <cell r="H38">
            <v>190.3</v>
          </cell>
          <cell r="I38">
            <v>192.6</v>
          </cell>
          <cell r="J38">
            <v>196.43</v>
          </cell>
          <cell r="K38">
            <v>211</v>
          </cell>
          <cell r="L38">
            <v>223.5</v>
          </cell>
          <cell r="M38">
            <v>213</v>
          </cell>
          <cell r="N38">
            <v>219.9</v>
          </cell>
          <cell r="O38">
            <v>236.2</v>
          </cell>
          <cell r="P38">
            <v>287.6</v>
          </cell>
          <cell r="Q38">
            <v>303.8</v>
          </cell>
          <cell r="R38">
            <v>325.7</v>
          </cell>
          <cell r="S38">
            <v>325.7</v>
          </cell>
          <cell r="T38">
            <v>358.7</v>
          </cell>
          <cell r="U38">
            <v>436.5</v>
          </cell>
          <cell r="V38">
            <v>491.4</v>
          </cell>
          <cell r="W38">
            <v>687.539</v>
          </cell>
          <cell r="X38">
            <v>704.811</v>
          </cell>
          <cell r="Y38">
            <v>725.722</v>
          </cell>
          <cell r="Z38">
            <v>746.106</v>
          </cell>
          <cell r="AA38">
            <v>839.939</v>
          </cell>
          <cell r="AB38">
            <v>923.182</v>
          </cell>
          <cell r="AC38">
            <v>972.292</v>
          </cell>
          <cell r="AD38">
            <v>1027.056</v>
          </cell>
          <cell r="AE38">
            <v>1203.33541</v>
          </cell>
        </row>
        <row r="39">
          <cell r="B39" t="str">
            <v>Jamaica</v>
          </cell>
          <cell r="C39">
            <v>356.4</v>
          </cell>
          <cell r="D39">
            <v>392.9</v>
          </cell>
          <cell r="E39">
            <v>414.2</v>
          </cell>
          <cell r="F39">
            <v>384</v>
          </cell>
          <cell r="G39">
            <v>394.2</v>
          </cell>
          <cell r="H39">
            <v>389.7</v>
          </cell>
          <cell r="I39">
            <v>383.1</v>
          </cell>
          <cell r="J39">
            <v>431.2</v>
          </cell>
          <cell r="K39">
            <v>543.2</v>
          </cell>
          <cell r="L39">
            <v>689.8</v>
          </cell>
          <cell r="M39">
            <v>666.8</v>
          </cell>
          <cell r="N39">
            <v>638.8</v>
          </cell>
          <cell r="O39">
            <v>674.3</v>
          </cell>
          <cell r="P39">
            <v>785.4</v>
          </cell>
          <cell r="Q39">
            <v>922.7</v>
          </cell>
          <cell r="R39">
            <v>1073.3</v>
          </cell>
          <cell r="S39">
            <v>1118.1</v>
          </cell>
          <cell r="T39">
            <v>1196.1</v>
          </cell>
          <cell r="U39">
            <v>1258.2</v>
          </cell>
          <cell r="V39">
            <v>1286.4</v>
          </cell>
          <cell r="W39">
            <v>1390.5</v>
          </cell>
          <cell r="X39">
            <v>1479.9</v>
          </cell>
          <cell r="Y39">
            <v>1551.63</v>
          </cell>
          <cell r="Z39">
            <v>1537.697</v>
          </cell>
          <cell r="AA39">
            <v>1677.229</v>
          </cell>
          <cell r="AB39">
            <v>1675.835</v>
          </cell>
          <cell r="AC39">
            <v>1969.41</v>
          </cell>
          <cell r="AD39">
            <v>2204.934</v>
          </cell>
          <cell r="AE39">
            <v>2340.62293</v>
          </cell>
        </row>
        <row r="40">
          <cell r="B40" t="str">
            <v>Montserrat</v>
          </cell>
          <cell r="C40">
            <v>7</v>
          </cell>
          <cell r="D40">
            <v>7</v>
          </cell>
          <cell r="E40">
            <v>7</v>
          </cell>
          <cell r="F40">
            <v>7</v>
          </cell>
          <cell r="G40">
            <v>7</v>
          </cell>
          <cell r="H40">
            <v>7</v>
          </cell>
          <cell r="I40">
            <v>7.17778</v>
          </cell>
          <cell r="J40">
            <v>7.89259</v>
          </cell>
          <cell r="K40">
            <v>8.58889</v>
          </cell>
          <cell r="L40">
            <v>9.95556</v>
          </cell>
          <cell r="M40">
            <v>12.055585</v>
          </cell>
          <cell r="N40">
            <v>11.222</v>
          </cell>
          <cell r="O40">
            <v>10.689</v>
          </cell>
          <cell r="P40">
            <v>10.807</v>
          </cell>
          <cell r="Q40">
            <v>12.985</v>
          </cell>
          <cell r="R40">
            <v>14.052</v>
          </cell>
          <cell r="S40">
            <v>13.085</v>
          </cell>
          <cell r="T40">
            <v>10.396</v>
          </cell>
          <cell r="U40">
            <v>8.552</v>
          </cell>
          <cell r="V40">
            <v>12.87</v>
          </cell>
          <cell r="W40">
            <v>10.63</v>
          </cell>
          <cell r="X40">
            <v>11.021</v>
          </cell>
          <cell r="Y40">
            <v>10.722</v>
          </cell>
          <cell r="Z40">
            <v>12.91</v>
          </cell>
          <cell r="AA40">
            <v>16.703</v>
          </cell>
          <cell r="AB40">
            <v>16.433</v>
          </cell>
          <cell r="AC40">
            <v>14.704</v>
          </cell>
          <cell r="AD40">
            <v>16</v>
          </cell>
          <cell r="AE40">
            <v>17.196639</v>
          </cell>
        </row>
        <row r="41">
          <cell r="B41" t="str">
            <v>Netherlands Antilles</v>
          </cell>
          <cell r="C41">
            <v>520.88933</v>
          </cell>
          <cell r="D41">
            <v>556.55556</v>
          </cell>
          <cell r="E41">
            <v>550.44433</v>
          </cell>
          <cell r="F41">
            <v>516.61144</v>
          </cell>
          <cell r="G41">
            <v>450.94422</v>
          </cell>
          <cell r="H41">
            <v>447.278</v>
          </cell>
          <cell r="I41">
            <v>279.444</v>
          </cell>
          <cell r="J41">
            <v>290.55511</v>
          </cell>
          <cell r="K41">
            <v>374.44478</v>
          </cell>
          <cell r="L41">
            <v>401.76627</v>
          </cell>
          <cell r="M41">
            <v>510.44664</v>
          </cell>
          <cell r="N41">
            <v>534.74866</v>
          </cell>
          <cell r="O41">
            <v>603.07225</v>
          </cell>
          <cell r="P41">
            <v>588.2685</v>
          </cell>
          <cell r="Q41">
            <v>664.58121</v>
          </cell>
          <cell r="R41">
            <v>563.296</v>
          </cell>
          <cell r="S41">
            <v>623.91</v>
          </cell>
          <cell r="T41">
            <v>574.749</v>
          </cell>
          <cell r="U41">
            <v>611.285</v>
          </cell>
          <cell r="V41">
            <v>661.62</v>
          </cell>
          <cell r="W41">
            <v>727.829</v>
          </cell>
          <cell r="X41">
            <v>786.529</v>
          </cell>
          <cell r="Y41">
            <v>787.514</v>
          </cell>
          <cell r="Z41">
            <v>801.41</v>
          </cell>
          <cell r="AA41">
            <v>787.188</v>
          </cell>
          <cell r="AB41">
            <v>805.218</v>
          </cell>
          <cell r="AC41">
            <v>748.999</v>
          </cell>
          <cell r="AD41">
            <v>794.063</v>
          </cell>
          <cell r="AE41">
            <v>869.423134</v>
          </cell>
        </row>
        <row r="42">
          <cell r="B42" t="str">
            <v>Nicaragua</v>
          </cell>
          <cell r="C42">
            <v>91.7</v>
          </cell>
          <cell r="D42">
            <v>97</v>
          </cell>
          <cell r="E42">
            <v>82.7</v>
          </cell>
          <cell r="F42">
            <v>100.7</v>
          </cell>
          <cell r="G42">
            <v>122.9</v>
          </cell>
          <cell r="H42">
            <v>129.6</v>
          </cell>
          <cell r="I42">
            <v>159.1</v>
          </cell>
          <cell r="J42">
            <v>160.5</v>
          </cell>
          <cell r="K42">
            <v>138.1</v>
          </cell>
          <cell r="L42">
            <v>58</v>
          </cell>
          <cell r="M42">
            <v>73.3</v>
          </cell>
          <cell r="N42">
            <v>76.6</v>
          </cell>
          <cell r="O42">
            <v>115.6</v>
          </cell>
          <cell r="P42">
            <v>106.2</v>
          </cell>
          <cell r="Q42">
            <v>159.4</v>
          </cell>
          <cell r="R42">
            <v>207.3</v>
          </cell>
          <cell r="S42">
            <v>239</v>
          </cell>
          <cell r="T42">
            <v>226.7</v>
          </cell>
          <cell r="U42">
            <v>253</v>
          </cell>
          <cell r="V42">
            <v>318.7</v>
          </cell>
          <cell r="W42">
            <v>334.1</v>
          </cell>
          <cell r="X42">
            <v>346.2</v>
          </cell>
          <cell r="Y42">
            <v>336.1</v>
          </cell>
          <cell r="Z42">
            <v>353.3</v>
          </cell>
          <cell r="AA42">
            <v>385.1</v>
          </cell>
          <cell r="AB42">
            <v>423.6</v>
          </cell>
          <cell r="AC42">
            <v>451.1</v>
          </cell>
          <cell r="AD42">
            <v>523.9</v>
          </cell>
          <cell r="AE42">
            <v>572.4</v>
          </cell>
        </row>
        <row r="43">
          <cell r="B43" t="str">
            <v>Panama</v>
          </cell>
          <cell r="C43">
            <v>564.1</v>
          </cell>
          <cell r="D43">
            <v>641.7</v>
          </cell>
          <cell r="E43">
            <v>599.8</v>
          </cell>
          <cell r="F43">
            <v>517.2</v>
          </cell>
          <cell r="G43">
            <v>567.2</v>
          </cell>
          <cell r="H43">
            <v>621.5</v>
          </cell>
          <cell r="I43">
            <v>759.7</v>
          </cell>
          <cell r="J43">
            <v>679.2</v>
          </cell>
          <cell r="K43">
            <v>498.2</v>
          </cell>
          <cell r="L43">
            <v>555.5</v>
          </cell>
          <cell r="M43">
            <v>666.1</v>
          </cell>
          <cell r="N43">
            <v>820.3</v>
          </cell>
          <cell r="O43">
            <v>885.5</v>
          </cell>
          <cell r="P43">
            <v>941.8</v>
          </cell>
          <cell r="Q43">
            <v>1030.4</v>
          </cell>
          <cell r="R43">
            <v>1049.2</v>
          </cell>
          <cell r="S43">
            <v>1000.5</v>
          </cell>
          <cell r="T43">
            <v>1247</v>
          </cell>
          <cell r="U43">
            <v>1210.9</v>
          </cell>
          <cell r="V43">
            <v>1102.3</v>
          </cell>
          <cell r="W43">
            <v>1096</v>
          </cell>
          <cell r="X43">
            <v>1052.7</v>
          </cell>
          <cell r="Y43">
            <v>1256</v>
          </cell>
          <cell r="Z43">
            <v>1253.3</v>
          </cell>
          <cell r="AA43">
            <v>1412</v>
          </cell>
          <cell r="AB43">
            <v>1758.5</v>
          </cell>
          <cell r="AC43">
            <v>1672.5</v>
          </cell>
          <cell r="AD43">
            <v>2050.3</v>
          </cell>
          <cell r="AE43">
            <v>2531.6</v>
          </cell>
        </row>
        <row r="44">
          <cell r="B44" t="str">
            <v>Paraguay</v>
          </cell>
          <cell r="C44">
            <v>158.9</v>
          </cell>
          <cell r="D44">
            <v>196.7</v>
          </cell>
          <cell r="E44">
            <v>243.5</v>
          </cell>
          <cell r="F44">
            <v>149.3</v>
          </cell>
          <cell r="G44">
            <v>203.3</v>
          </cell>
          <cell r="H44">
            <v>171.4</v>
          </cell>
          <cell r="I44">
            <v>214.7</v>
          </cell>
          <cell r="J44">
            <v>228.9</v>
          </cell>
          <cell r="K44">
            <v>266.6</v>
          </cell>
          <cell r="L44">
            <v>272.8</v>
          </cell>
          <cell r="M44">
            <v>361</v>
          </cell>
          <cell r="N44">
            <v>385.1</v>
          </cell>
          <cell r="O44">
            <v>391.1</v>
          </cell>
          <cell r="P44">
            <v>510.3</v>
          </cell>
          <cell r="Q44">
            <v>568.7</v>
          </cell>
          <cell r="R44">
            <v>675.7</v>
          </cell>
          <cell r="S44">
            <v>623.8</v>
          </cell>
          <cell r="T44">
            <v>629.6</v>
          </cell>
          <cell r="U44">
            <v>548.9</v>
          </cell>
          <cell r="V44">
            <v>462.5</v>
          </cell>
          <cell r="W44">
            <v>389.66</v>
          </cell>
          <cell r="X44">
            <v>361.99</v>
          </cell>
          <cell r="Y44">
            <v>320.59</v>
          </cell>
          <cell r="Z44">
            <v>317.6</v>
          </cell>
          <cell r="AA44">
            <v>286.7</v>
          </cell>
          <cell r="AB44">
            <v>328.508</v>
          </cell>
          <cell r="AC44">
            <v>364.644</v>
          </cell>
          <cell r="AD44">
            <v>439.033</v>
          </cell>
          <cell r="AE44">
            <v>562.993</v>
          </cell>
        </row>
        <row r="45">
          <cell r="B45" t="str">
            <v>Peru</v>
          </cell>
          <cell r="C45">
            <v>825.2</v>
          </cell>
          <cell r="D45">
            <v>1021</v>
          </cell>
          <cell r="E45">
            <v>1028</v>
          </cell>
          <cell r="F45">
            <v>892</v>
          </cell>
          <cell r="G45">
            <v>809.9</v>
          </cell>
          <cell r="H45">
            <v>851</v>
          </cell>
          <cell r="I45">
            <v>925.52</v>
          </cell>
          <cell r="J45">
            <v>1066.67</v>
          </cell>
          <cell r="K45">
            <v>1067.11</v>
          </cell>
          <cell r="L45">
            <v>1048.05</v>
          </cell>
          <cell r="M45">
            <v>1070</v>
          </cell>
          <cell r="N45">
            <v>1155</v>
          </cell>
          <cell r="O45">
            <v>1331</v>
          </cell>
          <cell r="P45">
            <v>1302.77</v>
          </cell>
          <cell r="Q45">
            <v>1454.795</v>
          </cell>
          <cell r="R45">
            <v>1781.368</v>
          </cell>
          <cell r="S45">
            <v>1989.306</v>
          </cell>
          <cell r="T45">
            <v>2232.296</v>
          </cell>
          <cell r="U45">
            <v>2298.951</v>
          </cell>
          <cell r="V45">
            <v>2104.697</v>
          </cell>
          <cell r="W45">
            <v>2164.51</v>
          </cell>
          <cell r="X45">
            <v>2274.294</v>
          </cell>
          <cell r="Y45">
            <v>2325.334</v>
          </cell>
          <cell r="Z45">
            <v>2493.366</v>
          </cell>
          <cell r="AA45">
            <v>2602.837</v>
          </cell>
          <cell r="AB45">
            <v>2995.866</v>
          </cell>
          <cell r="AC45">
            <v>3297.068</v>
          </cell>
          <cell r="AD45">
            <v>4132.599</v>
          </cell>
          <cell r="AE45">
            <v>5424.706</v>
          </cell>
        </row>
        <row r="46">
          <cell r="B46" t="str">
            <v>Saint Kitts and Nevis</v>
          </cell>
          <cell r="C46">
            <v>5.83704</v>
          </cell>
          <cell r="D46">
            <v>7.19259</v>
          </cell>
          <cell r="E46">
            <v>12.637</v>
          </cell>
          <cell r="F46">
            <v>10.8222</v>
          </cell>
          <cell r="G46">
            <v>9.17037</v>
          </cell>
          <cell r="H46">
            <v>10.3185</v>
          </cell>
          <cell r="I46">
            <v>14.50003</v>
          </cell>
          <cell r="J46">
            <v>18.01852</v>
          </cell>
          <cell r="K46">
            <v>22.22963</v>
          </cell>
          <cell r="L46">
            <v>27.68517</v>
          </cell>
          <cell r="M46">
            <v>33.99627</v>
          </cell>
          <cell r="N46">
            <v>33.652</v>
          </cell>
          <cell r="O46">
            <v>38.182</v>
          </cell>
          <cell r="P46">
            <v>44.319</v>
          </cell>
          <cell r="Q46">
            <v>42.582</v>
          </cell>
          <cell r="R46">
            <v>51.367</v>
          </cell>
          <cell r="S46">
            <v>57.933</v>
          </cell>
          <cell r="T46">
            <v>61.422</v>
          </cell>
          <cell r="U46">
            <v>57.73</v>
          </cell>
          <cell r="V46">
            <v>66</v>
          </cell>
          <cell r="W46">
            <v>72.385</v>
          </cell>
          <cell r="X46">
            <v>70.901</v>
          </cell>
          <cell r="Y46">
            <v>73.332</v>
          </cell>
          <cell r="Z46">
            <v>74.535</v>
          </cell>
          <cell r="AA46">
            <v>76.289</v>
          </cell>
          <cell r="AB46">
            <v>90.347</v>
          </cell>
          <cell r="AC46">
            <v>97.067</v>
          </cell>
          <cell r="AD46">
            <v>109.242</v>
          </cell>
          <cell r="AE46">
            <v>117.856308</v>
          </cell>
        </row>
        <row r="47">
          <cell r="B47" t="str">
            <v>Saint Lucia</v>
          </cell>
          <cell r="C47">
            <v>22.1519</v>
          </cell>
          <cell r="D47">
            <v>23.6259</v>
          </cell>
          <cell r="E47">
            <v>27.7481</v>
          </cell>
          <cell r="F47">
            <v>30.0185</v>
          </cell>
          <cell r="G47">
            <v>38.2852</v>
          </cell>
          <cell r="H47">
            <v>37.9741</v>
          </cell>
          <cell r="I47">
            <v>41.74441</v>
          </cell>
          <cell r="J47">
            <v>45.559237</v>
          </cell>
          <cell r="K47">
            <v>58.866622</v>
          </cell>
          <cell r="L47">
            <v>70.651833</v>
          </cell>
          <cell r="M47">
            <v>77.79257</v>
          </cell>
          <cell r="N47">
            <v>75.8556</v>
          </cell>
          <cell r="O47">
            <v>84.789</v>
          </cell>
          <cell r="P47">
            <v>84.926</v>
          </cell>
          <cell r="Q47">
            <v>98.3</v>
          </cell>
          <cell r="R47">
            <v>117.159</v>
          </cell>
          <cell r="S47">
            <v>112.745</v>
          </cell>
          <cell r="T47">
            <v>113.952</v>
          </cell>
          <cell r="U47">
            <v>120.752</v>
          </cell>
          <cell r="V47">
            <v>137.189</v>
          </cell>
          <cell r="W47">
            <v>126.152</v>
          </cell>
          <cell r="X47">
            <v>124.771</v>
          </cell>
          <cell r="Y47">
            <v>123.902</v>
          </cell>
          <cell r="Z47">
            <v>140.663</v>
          </cell>
          <cell r="AA47">
            <v>143.222</v>
          </cell>
          <cell r="AB47">
            <v>169.026</v>
          </cell>
          <cell r="AC47">
            <v>165.4</v>
          </cell>
          <cell r="AD47">
            <v>172.813</v>
          </cell>
          <cell r="AE47">
            <v>181.310344</v>
          </cell>
        </row>
        <row r="48">
          <cell r="B48" t="str">
            <v>Saint Vincent and the Grenadines</v>
          </cell>
          <cell r="C48">
            <v>11.3889</v>
          </cell>
          <cell r="D48">
            <v>13.2889</v>
          </cell>
          <cell r="E48">
            <v>15.0111</v>
          </cell>
          <cell r="F48">
            <v>15.2407</v>
          </cell>
          <cell r="G48">
            <v>17.2593</v>
          </cell>
          <cell r="H48">
            <v>17.9185</v>
          </cell>
          <cell r="I48">
            <v>23.4852</v>
          </cell>
          <cell r="J48">
            <v>24.62225</v>
          </cell>
          <cell r="K48">
            <v>27.47038</v>
          </cell>
          <cell r="L48">
            <v>32.3482</v>
          </cell>
          <cell r="M48">
            <v>29.74819</v>
          </cell>
          <cell r="N48">
            <v>32.781</v>
          </cell>
          <cell r="O48">
            <v>41.33</v>
          </cell>
          <cell r="P48">
            <v>43.319</v>
          </cell>
          <cell r="Q48">
            <v>49.344</v>
          </cell>
          <cell r="R48">
            <v>53.29255</v>
          </cell>
          <cell r="S48">
            <v>55.022</v>
          </cell>
          <cell r="T48">
            <v>71.926</v>
          </cell>
          <cell r="U48">
            <v>73.882</v>
          </cell>
          <cell r="V48">
            <v>58.907</v>
          </cell>
          <cell r="W48">
            <v>52.378</v>
          </cell>
          <cell r="X48">
            <v>54.238</v>
          </cell>
          <cell r="Y48">
            <v>53.747</v>
          </cell>
          <cell r="Z48">
            <v>61.103</v>
          </cell>
          <cell r="AA48">
            <v>69.337</v>
          </cell>
          <cell r="AB48">
            <v>72.369</v>
          </cell>
          <cell r="AC48">
            <v>80.63</v>
          </cell>
          <cell r="AD48">
            <v>90.596</v>
          </cell>
          <cell r="AE48">
            <v>94.710256</v>
          </cell>
        </row>
        <row r="49">
          <cell r="B49" t="str">
            <v>Suriname</v>
          </cell>
          <cell r="C49">
            <v>337.3</v>
          </cell>
          <cell r="D49">
            <v>328.7</v>
          </cell>
          <cell r="E49">
            <v>341.9</v>
          </cell>
          <cell r="F49">
            <v>292.4</v>
          </cell>
          <cell r="G49">
            <v>185.9</v>
          </cell>
          <cell r="H49">
            <v>123.5</v>
          </cell>
          <cell r="I49">
            <v>121.1</v>
          </cell>
          <cell r="J49">
            <v>104.5</v>
          </cell>
          <cell r="K49">
            <v>118.1</v>
          </cell>
          <cell r="L49">
            <v>136.5</v>
          </cell>
          <cell r="M49">
            <v>150.2</v>
          </cell>
          <cell r="N49">
            <v>147.4</v>
          </cell>
          <cell r="O49">
            <v>153.8</v>
          </cell>
          <cell r="P49">
            <v>92.3</v>
          </cell>
          <cell r="Q49">
            <v>98.6</v>
          </cell>
          <cell r="R49">
            <v>145.6</v>
          </cell>
          <cell r="S49">
            <v>143.6</v>
          </cell>
          <cell r="T49">
            <v>174.3</v>
          </cell>
          <cell r="U49">
            <v>174.2</v>
          </cell>
          <cell r="V49">
            <v>136</v>
          </cell>
          <cell r="W49">
            <v>176.8</v>
          </cell>
          <cell r="X49">
            <v>163.9</v>
          </cell>
          <cell r="Y49">
            <v>152.4</v>
          </cell>
          <cell r="Z49">
            <v>188</v>
          </cell>
          <cell r="AA49">
            <v>250.9</v>
          </cell>
          <cell r="AB49">
            <v>339.2</v>
          </cell>
          <cell r="AC49">
            <v>250.1</v>
          </cell>
          <cell r="AD49">
            <v>292.2</v>
          </cell>
          <cell r="AE49">
            <v>366.7</v>
          </cell>
        </row>
        <row r="50">
          <cell r="B50" t="str">
            <v>Trinidad and Tobago</v>
          </cell>
          <cell r="C50">
            <v>621.7913</v>
          </cell>
          <cell r="D50">
            <v>659.4587</v>
          </cell>
          <cell r="E50">
            <v>849.542</v>
          </cell>
          <cell r="F50">
            <v>881.4167</v>
          </cell>
          <cell r="G50">
            <v>836.3753</v>
          </cell>
          <cell r="H50">
            <v>711.469</v>
          </cell>
          <cell r="I50">
            <v>601.7219</v>
          </cell>
          <cell r="J50">
            <v>481.3336</v>
          </cell>
          <cell r="K50">
            <v>444.72224</v>
          </cell>
          <cell r="L50">
            <v>422.9179</v>
          </cell>
          <cell r="M50">
            <v>460.2824</v>
          </cell>
          <cell r="N50">
            <v>511.7652</v>
          </cell>
          <cell r="O50">
            <v>544.7531</v>
          </cell>
          <cell r="P50">
            <v>454.6167</v>
          </cell>
          <cell r="Q50">
            <v>423.8532</v>
          </cell>
          <cell r="R50">
            <v>223.2424</v>
          </cell>
          <cell r="S50">
            <v>198.515</v>
          </cell>
          <cell r="T50">
            <v>231.666</v>
          </cell>
          <cell r="U50">
            <v>234.809</v>
          </cell>
          <cell r="V50">
            <v>253.1</v>
          </cell>
          <cell r="W50">
            <v>363.2</v>
          </cell>
          <cell r="X50">
            <v>339.1</v>
          </cell>
          <cell r="Y50">
            <v>340.3</v>
          </cell>
          <cell r="Z50">
            <v>335</v>
          </cell>
          <cell r="AA50">
            <v>314.1</v>
          </cell>
          <cell r="AB50">
            <v>470.8</v>
          </cell>
          <cell r="AC50">
            <v>310.7</v>
          </cell>
          <cell r="AD50">
            <v>320.2</v>
          </cell>
          <cell r="AE50">
            <v>383.245633</v>
          </cell>
        </row>
        <row r="51">
          <cell r="B51" t="str">
            <v>Uruguay</v>
          </cell>
          <cell r="C51">
            <v>433.6</v>
          </cell>
          <cell r="D51">
            <v>474.9</v>
          </cell>
          <cell r="E51">
            <v>529.5</v>
          </cell>
          <cell r="F51">
            <v>454.9</v>
          </cell>
          <cell r="G51">
            <v>318.7</v>
          </cell>
          <cell r="H51">
            <v>320.8</v>
          </cell>
          <cell r="I51">
            <v>367.44</v>
          </cell>
          <cell r="J51">
            <v>335.06</v>
          </cell>
          <cell r="K51">
            <v>290.63</v>
          </cell>
          <cell r="L51">
            <v>392.72</v>
          </cell>
          <cell r="M51">
            <v>363.1</v>
          </cell>
          <cell r="N51">
            <v>388.39</v>
          </cell>
          <cell r="O51">
            <v>516.42</v>
          </cell>
          <cell r="P51">
            <v>711.25</v>
          </cell>
          <cell r="Q51">
            <v>820.7</v>
          </cell>
          <cell r="R51">
            <v>813.9</v>
          </cell>
          <cell r="S51">
            <v>794.6</v>
          </cell>
          <cell r="T51">
            <v>839.7</v>
          </cell>
          <cell r="U51">
            <v>831.4</v>
          </cell>
          <cell r="V51">
            <v>759.5</v>
          </cell>
          <cell r="W51">
            <v>842.199</v>
          </cell>
          <cell r="X51">
            <v>773.079</v>
          </cell>
          <cell r="Y51">
            <v>592.545</v>
          </cell>
          <cell r="Z51">
            <v>601.752</v>
          </cell>
          <cell r="AA51">
            <v>747.635</v>
          </cell>
          <cell r="AB51">
            <v>900.768</v>
          </cell>
          <cell r="AC51">
            <v>937.347</v>
          </cell>
          <cell r="AD51">
            <v>1082.648</v>
          </cell>
          <cell r="AE51">
            <v>1372.888</v>
          </cell>
        </row>
        <row r="53">
          <cell r="B53" t="str">
            <v>Europe</v>
          </cell>
          <cell r="C53">
            <v>198041.142</v>
          </cell>
          <cell r="D53">
            <v>189873.114</v>
          </cell>
          <cell r="E53">
            <v>180687.621</v>
          </cell>
          <cell r="F53">
            <v>169092.097</v>
          </cell>
          <cell r="G53">
            <v>166430.25</v>
          </cell>
          <cell r="H53">
            <v>173176.934</v>
          </cell>
          <cell r="I53">
            <v>217383.477</v>
          </cell>
          <cell r="J53">
            <v>267975.942</v>
          </cell>
          <cell r="K53">
            <v>303234.518</v>
          </cell>
          <cell r="L53">
            <v>323996.091</v>
          </cell>
          <cell r="M53">
            <v>405060.629</v>
          </cell>
          <cell r="N53">
            <v>410688.32</v>
          </cell>
          <cell r="O53">
            <v>465323.669</v>
          </cell>
          <cell r="P53">
            <v>444387.094</v>
          </cell>
          <cell r="Q53">
            <v>482053.477</v>
          </cell>
          <cell r="R53">
            <v>550463.283</v>
          </cell>
          <cell r="S53">
            <v>573327.609</v>
          </cell>
          <cell r="T53">
            <v>574117.344</v>
          </cell>
          <cell r="U53">
            <v>629735.787</v>
          </cell>
          <cell r="V53">
            <v>647684.92</v>
          </cell>
          <cell r="W53">
            <v>660705.642</v>
          </cell>
          <cell r="X53">
            <v>681769.36</v>
          </cell>
          <cell r="Y53">
            <v>738701.295</v>
          </cell>
          <cell r="Z53">
            <v>879550.832</v>
          </cell>
          <cell r="AA53">
            <v>1030466.24</v>
          </cell>
          <cell r="AB53">
            <v>1126607.32</v>
          </cell>
          <cell r="AC53">
            <v>1234533.03</v>
          </cell>
          <cell r="AD53">
            <v>1472021.48</v>
          </cell>
          <cell r="AE53">
            <v>1625498.43</v>
          </cell>
        </row>
        <row r="54">
          <cell r="B54" t="str">
            <v>Albania</v>
          </cell>
          <cell r="C54">
            <v>17.5</v>
          </cell>
          <cell r="D54">
            <v>19.4</v>
          </cell>
          <cell r="E54">
            <v>22.1</v>
          </cell>
          <cell r="F54">
            <v>22.1</v>
          </cell>
          <cell r="G54">
            <v>19.1</v>
          </cell>
          <cell r="H54">
            <v>17.9</v>
          </cell>
          <cell r="I54">
            <v>19.7</v>
          </cell>
          <cell r="J54">
            <v>20</v>
          </cell>
          <cell r="K54">
            <v>26.2</v>
          </cell>
          <cell r="L54">
            <v>27.9</v>
          </cell>
          <cell r="M54">
            <v>29.1</v>
          </cell>
          <cell r="N54">
            <v>33.4</v>
          </cell>
          <cell r="O54">
            <v>86.6</v>
          </cell>
          <cell r="P54">
            <v>158.4</v>
          </cell>
          <cell r="Q54">
            <v>128.2</v>
          </cell>
          <cell r="R54">
            <v>98.2</v>
          </cell>
          <cell r="S54">
            <v>134.3</v>
          </cell>
          <cell r="T54">
            <v>92.6</v>
          </cell>
          <cell r="U54">
            <v>119.27</v>
          </cell>
          <cell r="V54">
            <v>152.1</v>
          </cell>
          <cell r="W54">
            <v>413.1</v>
          </cell>
          <cell r="X54">
            <v>421.7</v>
          </cell>
          <cell r="Y54">
            <v>561.22</v>
          </cell>
          <cell r="Z54">
            <v>734.047</v>
          </cell>
          <cell r="AA54">
            <v>991.371</v>
          </cell>
          <cell r="AB54">
            <v>1317.703</v>
          </cell>
          <cell r="AC54">
            <v>1552.231</v>
          </cell>
          <cell r="AD54">
            <v>1893.426</v>
          </cell>
          <cell r="AE54">
            <v>2361.024</v>
          </cell>
        </row>
        <row r="55">
          <cell r="B55" t="str">
            <v>Austria</v>
          </cell>
          <cell r="C55">
            <v>5685.209</v>
          </cell>
          <cell r="D55">
            <v>5335.502</v>
          </cell>
          <cell r="E55">
            <v>5295.6717</v>
          </cell>
          <cell r="F55">
            <v>5661.7178</v>
          </cell>
          <cell r="G55">
            <v>5715.6337</v>
          </cell>
          <cell r="H55">
            <v>6335.0296</v>
          </cell>
          <cell r="I55">
            <v>7563.1124</v>
          </cell>
          <cell r="J55">
            <v>9565.813</v>
          </cell>
          <cell r="K55">
            <v>12005.2795</v>
          </cell>
          <cell r="L55">
            <v>11452.3158</v>
          </cell>
          <cell r="M55">
            <v>14103.9184</v>
          </cell>
          <cell r="N55">
            <v>15238.6128</v>
          </cell>
          <cell r="O55">
            <v>17844.443</v>
          </cell>
          <cell r="P55">
            <v>19081.42</v>
          </cell>
          <cell r="Q55">
            <v>20594.3</v>
          </cell>
          <cell r="R55">
            <v>19138.7122</v>
          </cell>
          <cell r="S55">
            <v>19807.418</v>
          </cell>
          <cell r="T55">
            <v>17819.0935</v>
          </cell>
          <cell r="U55">
            <v>17940.823</v>
          </cell>
          <cell r="V55">
            <v>17143.896</v>
          </cell>
          <cell r="W55">
            <v>16383.169</v>
          </cell>
          <cell r="X55">
            <v>17491.04</v>
          </cell>
          <cell r="Y55">
            <v>18644.939</v>
          </cell>
          <cell r="Z55">
            <v>23644.76</v>
          </cell>
          <cell r="AA55">
            <v>27897.422</v>
          </cell>
          <cell r="AB55">
            <v>30624.598</v>
          </cell>
          <cell r="AC55">
            <v>33407.338</v>
          </cell>
          <cell r="AD55">
            <v>39111.815</v>
          </cell>
          <cell r="AE55">
            <v>42577.653</v>
          </cell>
        </row>
        <row r="56">
          <cell r="B56" t="str">
            <v>Belgium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35288.006</v>
          </cell>
          <cell r="Z56">
            <v>42162.936</v>
          </cell>
          <cell r="AA56">
            <v>48259.69</v>
          </cell>
          <cell r="AB56">
            <v>50408.294</v>
          </cell>
          <cell r="AC56">
            <v>52386.852</v>
          </cell>
          <cell r="AD56">
            <v>70141.538</v>
          </cell>
          <cell r="AE56">
            <v>81942.373</v>
          </cell>
        </row>
        <row r="57">
          <cell r="B57" t="str">
            <v>Belgium-Luxembourg</v>
          </cell>
          <cell r="C57">
            <v>12388.499</v>
          </cell>
          <cell r="D57">
            <v>11428.184</v>
          </cell>
          <cell r="E57">
            <v>9560.919</v>
          </cell>
          <cell r="F57">
            <v>9119.191</v>
          </cell>
          <cell r="G57">
            <v>9217.236</v>
          </cell>
          <cell r="H57">
            <v>9660.199</v>
          </cell>
          <cell r="I57">
            <v>12831.867</v>
          </cell>
          <cell r="J57">
            <v>16091.693</v>
          </cell>
          <cell r="K57">
            <v>18466.982</v>
          </cell>
          <cell r="L57">
            <v>20843.343</v>
          </cell>
          <cell r="M57">
            <v>24298</v>
          </cell>
          <cell r="N57">
            <v>26392</v>
          </cell>
          <cell r="O57">
            <v>28368</v>
          </cell>
          <cell r="P57">
            <v>27457</v>
          </cell>
          <cell r="Q57">
            <v>33550</v>
          </cell>
          <cell r="R57">
            <v>32510.848</v>
          </cell>
          <cell r="S57">
            <v>31418.868</v>
          </cell>
          <cell r="T57">
            <v>31436.512</v>
          </cell>
          <cell r="U57">
            <v>34094.707</v>
          </cell>
          <cell r="V57">
            <v>38815.241</v>
          </cell>
          <cell r="W57">
            <v>41444.1</v>
          </cell>
          <cell r="X57">
            <v>42855.564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 t="str">
            <v>Bosnia and Herzegovina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237.121924</v>
          </cell>
          <cell r="P58">
            <v>219.205242</v>
          </cell>
          <cell r="Q58">
            <v>237.853354</v>
          </cell>
          <cell r="R58">
            <v>271.049729</v>
          </cell>
          <cell r="S58">
            <v>277.985569</v>
          </cell>
          <cell r="T58">
            <v>278.208008</v>
          </cell>
          <cell r="U58">
            <v>261.98</v>
          </cell>
          <cell r="V58">
            <v>276.735</v>
          </cell>
          <cell r="W58">
            <v>256.135</v>
          </cell>
          <cell r="X58">
            <v>262.184</v>
          </cell>
          <cell r="Y58">
            <v>297.97</v>
          </cell>
          <cell r="Z58">
            <v>374.506</v>
          </cell>
          <cell r="AA58">
            <v>422.429</v>
          </cell>
          <cell r="AB58">
            <v>424.844</v>
          </cell>
          <cell r="AC58">
            <v>458.616</v>
          </cell>
          <cell r="AD58">
            <v>590.146</v>
          </cell>
          <cell r="AE58">
            <v>632.095</v>
          </cell>
        </row>
        <row r="59">
          <cell r="B59" t="str">
            <v>Bulgaria</v>
          </cell>
          <cell r="C59">
            <v>549</v>
          </cell>
          <cell r="D59">
            <v>683</v>
          </cell>
          <cell r="E59">
            <v>630</v>
          </cell>
          <cell r="F59">
            <v>598</v>
          </cell>
          <cell r="G59">
            <v>581</v>
          </cell>
          <cell r="H59">
            <v>654</v>
          </cell>
          <cell r="I59">
            <v>631</v>
          </cell>
          <cell r="J59">
            <v>661</v>
          </cell>
          <cell r="K59">
            <v>656</v>
          </cell>
          <cell r="L59">
            <v>785</v>
          </cell>
          <cell r="M59">
            <v>600</v>
          </cell>
          <cell r="N59">
            <v>485.8</v>
          </cell>
          <cell r="O59">
            <v>1165.2</v>
          </cell>
          <cell r="P59">
            <v>1229.3</v>
          </cell>
          <cell r="Q59">
            <v>1246.1</v>
          </cell>
          <cell r="R59">
            <v>1277.9</v>
          </cell>
          <cell r="S59">
            <v>1245.9</v>
          </cell>
          <cell r="T59">
            <v>1156.7</v>
          </cell>
          <cell r="U59">
            <v>1397.783</v>
          </cell>
          <cell r="V59">
            <v>1472.541</v>
          </cell>
          <cell r="W59">
            <v>1660.295</v>
          </cell>
          <cell r="X59">
            <v>1894.202</v>
          </cell>
          <cell r="Y59">
            <v>1740.049</v>
          </cell>
          <cell r="Z59">
            <v>2424.19</v>
          </cell>
          <cell r="AA59">
            <v>3212.663</v>
          </cell>
          <cell r="AB59">
            <v>3381.532</v>
          </cell>
          <cell r="AC59">
            <v>4096.802</v>
          </cell>
          <cell r="AD59">
            <v>5472.637</v>
          </cell>
          <cell r="AE59">
            <v>6695.992</v>
          </cell>
        </row>
        <row r="60">
          <cell r="B60" t="str">
            <v>Croatia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1628</v>
          </cell>
          <cell r="P60">
            <v>1088.4</v>
          </cell>
          <cell r="Q60">
            <v>1190.297</v>
          </cell>
          <cell r="R60">
            <v>1326.608</v>
          </cell>
          <cell r="S60">
            <v>1660.997</v>
          </cell>
          <cell r="T60">
            <v>2238.267</v>
          </cell>
          <cell r="U60">
            <v>1850.15</v>
          </cell>
          <cell r="V60">
            <v>2055.373</v>
          </cell>
          <cell r="W60">
            <v>1782.499</v>
          </cell>
          <cell r="X60">
            <v>1918.412</v>
          </cell>
          <cell r="Y60">
            <v>2377.685</v>
          </cell>
          <cell r="Z60">
            <v>2949.887</v>
          </cell>
          <cell r="AA60">
            <v>3522.615</v>
          </cell>
          <cell r="AB60">
            <v>3349.267</v>
          </cell>
          <cell r="AC60">
            <v>3490.936</v>
          </cell>
          <cell r="AD60">
            <v>3858.365</v>
          </cell>
          <cell r="AE60">
            <v>4512.569</v>
          </cell>
        </row>
        <row r="61">
          <cell r="B61" t="str">
            <v>Cyprus</v>
          </cell>
          <cell r="C61">
            <v>261.71786</v>
          </cell>
          <cell r="D61">
            <v>267.89711</v>
          </cell>
          <cell r="E61">
            <v>288.18734</v>
          </cell>
          <cell r="F61">
            <v>281.0261</v>
          </cell>
          <cell r="G61">
            <v>294.02465</v>
          </cell>
          <cell r="H61">
            <v>295.15895</v>
          </cell>
          <cell r="I61">
            <v>347.20112</v>
          </cell>
          <cell r="J61">
            <v>432.5538</v>
          </cell>
          <cell r="K61">
            <v>493.32618</v>
          </cell>
          <cell r="L61">
            <v>549.30468</v>
          </cell>
          <cell r="M61">
            <v>662.7666</v>
          </cell>
          <cell r="N61">
            <v>715.9336</v>
          </cell>
          <cell r="O61">
            <v>871.3186</v>
          </cell>
          <cell r="P61">
            <v>752.5053</v>
          </cell>
          <cell r="Q61">
            <v>847.4355</v>
          </cell>
          <cell r="R61">
            <v>1294.374</v>
          </cell>
          <cell r="S61">
            <v>1389.411</v>
          </cell>
          <cell r="T61">
            <v>1374.103</v>
          </cell>
          <cell r="U61">
            <v>1475.981</v>
          </cell>
          <cell r="V61">
            <v>1537.16</v>
          </cell>
          <cell r="W61">
            <v>1562.957</v>
          </cell>
          <cell r="X61">
            <v>1591.959</v>
          </cell>
          <cell r="Y61">
            <v>1634.859</v>
          </cell>
          <cell r="Z61">
            <v>2089.098</v>
          </cell>
          <cell r="AA61">
            <v>2552.236</v>
          </cell>
          <cell r="AB61">
            <v>2613.688</v>
          </cell>
          <cell r="AC61">
            <v>2849.659</v>
          </cell>
          <cell r="AD61">
            <v>3634.557</v>
          </cell>
          <cell r="AE61">
            <v>4572.176</v>
          </cell>
        </row>
        <row r="62">
          <cell r="B62" t="str">
            <v>Czech Republic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3700.773</v>
          </cell>
          <cell r="Q62">
            <v>4684.76796</v>
          </cell>
          <cell r="R62">
            <v>4859.902</v>
          </cell>
          <cell r="S62">
            <v>6197.8936</v>
          </cell>
          <cell r="T62">
            <v>5305.2958</v>
          </cell>
          <cell r="U62">
            <v>5690.104</v>
          </cell>
          <cell r="V62">
            <v>5772.224</v>
          </cell>
          <cell r="W62">
            <v>5363.671</v>
          </cell>
          <cell r="X62">
            <v>5486.723</v>
          </cell>
          <cell r="Y62">
            <v>6372.192</v>
          </cell>
          <cell r="Z62">
            <v>7239.596</v>
          </cell>
          <cell r="AA62">
            <v>8932.31</v>
          </cell>
          <cell r="AB62">
            <v>10109.774</v>
          </cell>
          <cell r="AC62">
            <v>11808.543</v>
          </cell>
          <cell r="AD62">
            <v>14308.352</v>
          </cell>
          <cell r="AE62">
            <v>17255.866</v>
          </cell>
        </row>
        <row r="63">
          <cell r="B63" t="str">
            <v>Czech and Slovak Fed. Rep., former</v>
          </cell>
          <cell r="C63">
            <v>1792</v>
          </cell>
          <cell r="D63">
            <v>1835.6242</v>
          </cell>
          <cell r="E63">
            <v>1641.4233</v>
          </cell>
          <cell r="F63">
            <v>1582.8442</v>
          </cell>
          <cell r="G63">
            <v>1754.8404</v>
          </cell>
          <cell r="H63">
            <v>1681.0964</v>
          </cell>
          <cell r="I63">
            <v>1960.9762</v>
          </cell>
          <cell r="J63">
            <v>2122.4876</v>
          </cell>
          <cell r="K63">
            <v>2061.9869</v>
          </cell>
          <cell r="L63">
            <v>2058.5372</v>
          </cell>
          <cell r="M63">
            <v>2419.4612</v>
          </cell>
          <cell r="N63">
            <v>1934.8806</v>
          </cell>
          <cell r="O63">
            <v>2364.7568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>Denmark</v>
          </cell>
          <cell r="C64">
            <v>3485.915</v>
          </cell>
          <cell r="D64">
            <v>4562.567</v>
          </cell>
          <cell r="E64">
            <v>4427.469</v>
          </cell>
          <cell r="F64">
            <v>4424.6326</v>
          </cell>
          <cell r="G64">
            <v>4229.8107</v>
          </cell>
          <cell r="H64">
            <v>4705.9438</v>
          </cell>
          <cell r="I64">
            <v>5950.772</v>
          </cell>
          <cell r="J64">
            <v>7149.423</v>
          </cell>
          <cell r="K64">
            <v>8257.277</v>
          </cell>
          <cell r="L64">
            <v>8476.119</v>
          </cell>
          <cell r="M64">
            <v>10105.851</v>
          </cell>
          <cell r="N64">
            <v>10370.2792</v>
          </cell>
          <cell r="O64">
            <v>10665.4418</v>
          </cell>
          <cell r="P64">
            <v>10401.7309</v>
          </cell>
          <cell r="Q64">
            <v>11996.6242</v>
          </cell>
          <cell r="R64">
            <v>13945.0467</v>
          </cell>
          <cell r="S64">
            <v>14641.74</v>
          </cell>
          <cell r="T64">
            <v>13726.7</v>
          </cell>
          <cell r="U64">
            <v>15779</v>
          </cell>
          <cell r="V64">
            <v>18401.5</v>
          </cell>
          <cell r="W64">
            <v>21062.7</v>
          </cell>
          <cell r="X64">
            <v>22120.9</v>
          </cell>
          <cell r="Y64">
            <v>24305.1</v>
          </cell>
          <cell r="Z64">
            <v>28254.2</v>
          </cell>
          <cell r="AA64">
            <v>33401</v>
          </cell>
          <cell r="AB64">
            <v>37002.2</v>
          </cell>
          <cell r="AC64">
            <v>45123.3</v>
          </cell>
          <cell r="AD64">
            <v>53889.2</v>
          </cell>
          <cell r="AE64">
            <v>62268.6</v>
          </cell>
        </row>
        <row r="65">
          <cell r="B65" t="str">
            <v>Estonia</v>
          </cell>
          <cell r="C65">
            <v>64.236198</v>
          </cell>
          <cell r="D65">
            <v>66.3665</v>
          </cell>
          <cell r="E65">
            <v>61.836608</v>
          </cell>
          <cell r="F65">
            <v>58.700542</v>
          </cell>
          <cell r="G65">
            <v>59.979299</v>
          </cell>
          <cell r="H65">
            <v>59.975699</v>
          </cell>
          <cell r="I65">
            <v>64.581477</v>
          </cell>
          <cell r="J65">
            <v>75.543252</v>
          </cell>
          <cell r="K65">
            <v>86.63383</v>
          </cell>
          <cell r="L65">
            <v>94.788309</v>
          </cell>
          <cell r="M65">
            <v>109.931244</v>
          </cell>
          <cell r="N65">
            <v>113.64829</v>
          </cell>
          <cell r="O65">
            <v>122.6189</v>
          </cell>
          <cell r="P65">
            <v>185.0177</v>
          </cell>
          <cell r="Q65">
            <v>330.6535</v>
          </cell>
          <cell r="R65">
            <v>420.0826</v>
          </cell>
          <cell r="S65">
            <v>525.293</v>
          </cell>
          <cell r="T65">
            <v>648.9039</v>
          </cell>
          <cell r="U65">
            <v>813.787</v>
          </cell>
          <cell r="V65">
            <v>828.906</v>
          </cell>
          <cell r="W65">
            <v>870.148</v>
          </cell>
          <cell r="X65">
            <v>948.51</v>
          </cell>
          <cell r="Y65">
            <v>1080.915</v>
          </cell>
          <cell r="Z65">
            <v>1369.654</v>
          </cell>
          <cell r="AA65">
            <v>1716.099</v>
          </cell>
          <cell r="AB65">
            <v>2125.151</v>
          </cell>
          <cell r="AC65">
            <v>2407.241</v>
          </cell>
          <cell r="AD65">
            <v>3021.76</v>
          </cell>
          <cell r="AE65">
            <v>3351.84</v>
          </cell>
        </row>
        <row r="66">
          <cell r="B66" t="str">
            <v>FYR Macedonia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241.228351</v>
          </cell>
          <cell r="P66">
            <v>228.757554</v>
          </cell>
          <cell r="Q66">
            <v>247.637579</v>
          </cell>
          <cell r="R66">
            <v>289.273299</v>
          </cell>
          <cell r="S66">
            <v>299.87</v>
          </cell>
          <cell r="T66">
            <v>266.08</v>
          </cell>
          <cell r="U66">
            <v>201.611</v>
          </cell>
          <cell r="V66">
            <v>226.266</v>
          </cell>
          <cell r="W66">
            <v>259.752</v>
          </cell>
          <cell r="X66">
            <v>253.36</v>
          </cell>
          <cell r="Y66">
            <v>266.68</v>
          </cell>
          <cell r="Z66">
            <v>370.036</v>
          </cell>
          <cell r="AA66">
            <v>484.506</v>
          </cell>
          <cell r="AB66">
            <v>526.841</v>
          </cell>
          <cell r="AC66">
            <v>545.122</v>
          </cell>
          <cell r="AD66">
            <v>744.808</v>
          </cell>
          <cell r="AE66">
            <v>970.26</v>
          </cell>
        </row>
        <row r="67">
          <cell r="B67" t="str">
            <v>Faeroe Islands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90.32</v>
          </cell>
          <cell r="V67">
            <v>95.35</v>
          </cell>
          <cell r="W67">
            <v>96.61</v>
          </cell>
          <cell r="X67">
            <v>104.7</v>
          </cell>
          <cell r="Y67">
            <v>131.36</v>
          </cell>
          <cell r="Z67">
            <v>145.5</v>
          </cell>
          <cell r="AA67">
            <v>161.090024</v>
          </cell>
          <cell r="AB67">
            <v>223.51511</v>
          </cell>
          <cell r="AC67">
            <v>267.489297</v>
          </cell>
          <cell r="AD67">
            <v>317.667539</v>
          </cell>
          <cell r="AE67">
            <v>350.433352</v>
          </cell>
        </row>
        <row r="68">
          <cell r="B68" t="str">
            <v>Finland</v>
          </cell>
          <cell r="C68">
            <v>2488.4592</v>
          </cell>
          <cell r="D68">
            <v>2534.7553</v>
          </cell>
          <cell r="E68">
            <v>2462.9995</v>
          </cell>
          <cell r="F68">
            <v>2428.5403</v>
          </cell>
          <cell r="G68">
            <v>2593.0466</v>
          </cell>
          <cell r="H68">
            <v>2829.8988</v>
          </cell>
          <cell r="I68">
            <v>3230.413</v>
          </cell>
          <cell r="J68">
            <v>4393.59</v>
          </cell>
          <cell r="K68">
            <v>5380.868</v>
          </cell>
          <cell r="L68">
            <v>6053.554</v>
          </cell>
          <cell r="M68">
            <v>7431.51</v>
          </cell>
          <cell r="N68">
            <v>7513.597</v>
          </cell>
          <cell r="O68">
            <v>7424.139</v>
          </cell>
          <cell r="P68">
            <v>6468.674</v>
          </cell>
          <cell r="Q68">
            <v>7093.746</v>
          </cell>
          <cell r="R68">
            <v>9418.403</v>
          </cell>
          <cell r="S68">
            <v>8612.217</v>
          </cell>
          <cell r="T68">
            <v>8039.058</v>
          </cell>
          <cell r="U68">
            <v>7642.593</v>
          </cell>
          <cell r="V68">
            <v>7491.02</v>
          </cell>
          <cell r="W68">
            <v>8323.285</v>
          </cell>
          <cell r="X68">
            <v>7993.544</v>
          </cell>
          <cell r="Y68">
            <v>9762.861</v>
          </cell>
          <cell r="Z68">
            <v>12020.382</v>
          </cell>
          <cell r="AA68">
            <v>14421.604</v>
          </cell>
          <cell r="AB68">
            <v>17590.654</v>
          </cell>
          <cell r="AC68">
            <v>18618.081</v>
          </cell>
          <cell r="AD68">
            <v>22093.546</v>
          </cell>
          <cell r="AE68">
            <v>23119.1686</v>
          </cell>
        </row>
        <row r="69">
          <cell r="B69" t="str">
            <v>France</v>
          </cell>
          <cell r="C69">
            <v>31047.54</v>
          </cell>
          <cell r="D69">
            <v>32262.62</v>
          </cell>
          <cell r="E69">
            <v>27140.768</v>
          </cell>
          <cell r="F69">
            <v>24694.484</v>
          </cell>
          <cell r="G69">
            <v>24508.856</v>
          </cell>
          <cell r="H69">
            <v>25018.013</v>
          </cell>
          <cell r="I69">
            <v>31879.87</v>
          </cell>
          <cell r="J69">
            <v>38718.53</v>
          </cell>
          <cell r="K69">
            <v>42401.65</v>
          </cell>
          <cell r="L69">
            <v>45017.94</v>
          </cell>
          <cell r="M69">
            <v>50455</v>
          </cell>
          <cell r="N69">
            <v>52780</v>
          </cell>
          <cell r="O69">
            <v>54572</v>
          </cell>
          <cell r="P69">
            <v>55737</v>
          </cell>
          <cell r="Q69">
            <v>56176.84</v>
          </cell>
          <cell r="R69">
            <v>64523.09</v>
          </cell>
          <cell r="S69">
            <v>65617.18</v>
          </cell>
          <cell r="T69">
            <v>62596.67</v>
          </cell>
          <cell r="U69">
            <v>66431.87</v>
          </cell>
          <cell r="V69">
            <v>62102.37</v>
          </cell>
          <cell r="W69">
            <v>59581.37</v>
          </cell>
          <cell r="X69">
            <v>61439.435</v>
          </cell>
          <cell r="Y69">
            <v>68176.663</v>
          </cell>
          <cell r="Z69">
            <v>81809.29</v>
          </cell>
          <cell r="AA69">
            <v>97237.94</v>
          </cell>
          <cell r="AB69">
            <v>104710.882</v>
          </cell>
          <cell r="AC69">
            <v>112688.05</v>
          </cell>
          <cell r="AD69">
            <v>129464.01</v>
          </cell>
          <cell r="AE69">
            <v>139359.33</v>
          </cell>
        </row>
        <row r="70">
          <cell r="B70" t="str">
            <v>Germany</v>
          </cell>
          <cell r="C70">
            <v>43271.18</v>
          </cell>
          <cell r="D70">
            <v>39470.03</v>
          </cell>
          <cell r="E70">
            <v>39053.37</v>
          </cell>
          <cell r="F70">
            <v>36975.14</v>
          </cell>
          <cell r="G70">
            <v>34297.285</v>
          </cell>
          <cell r="H70">
            <v>35146.528</v>
          </cell>
          <cell r="I70">
            <v>46424.764</v>
          </cell>
          <cell r="J70">
            <v>57063.02</v>
          </cell>
          <cell r="K70">
            <v>61533.19</v>
          </cell>
          <cell r="L70">
            <v>62905.79</v>
          </cell>
          <cell r="M70">
            <v>82349.37</v>
          </cell>
          <cell r="N70">
            <v>87271.14</v>
          </cell>
          <cell r="O70">
            <v>101745.2</v>
          </cell>
          <cell r="P70">
            <v>98540.4</v>
          </cell>
          <cell r="Q70">
            <v>108889.82</v>
          </cell>
          <cell r="R70">
            <v>128864.56</v>
          </cell>
          <cell r="S70">
            <v>130521.18</v>
          </cell>
          <cell r="T70">
            <v>126026.62</v>
          </cell>
          <cell r="U70">
            <v>131244.19</v>
          </cell>
          <cell r="V70">
            <v>139387.7</v>
          </cell>
          <cell r="W70">
            <v>135812.1</v>
          </cell>
          <cell r="X70">
            <v>140592.95</v>
          </cell>
          <cell r="Y70">
            <v>143768.85</v>
          </cell>
          <cell r="Z70">
            <v>171135.87</v>
          </cell>
          <cell r="AA70">
            <v>194124.9</v>
          </cell>
          <cell r="AB70">
            <v>206893.59</v>
          </cell>
          <cell r="AC70">
            <v>221029.51</v>
          </cell>
          <cell r="AD70">
            <v>256019.58</v>
          </cell>
          <cell r="AE70">
            <v>283027.85</v>
          </cell>
        </row>
        <row r="71">
          <cell r="B71" t="str">
            <v>Greece</v>
          </cell>
          <cell r="C71">
            <v>1276</v>
          </cell>
          <cell r="D71">
            <v>1551</v>
          </cell>
          <cell r="E71">
            <v>1412</v>
          </cell>
          <cell r="F71">
            <v>1304</v>
          </cell>
          <cell r="G71">
            <v>1192</v>
          </cell>
          <cell r="H71">
            <v>1281</v>
          </cell>
          <cell r="I71">
            <v>1432</v>
          </cell>
          <cell r="J71">
            <v>1574</v>
          </cell>
          <cell r="K71">
            <v>1975</v>
          </cell>
          <cell r="L71">
            <v>2202</v>
          </cell>
          <cell r="M71">
            <v>2756</v>
          </cell>
          <cell r="N71">
            <v>2950.42</v>
          </cell>
          <cell r="O71">
            <v>3436</v>
          </cell>
          <cell r="P71">
            <v>3187</v>
          </cell>
          <cell r="Q71">
            <v>3420</v>
          </cell>
          <cell r="R71">
            <v>4003</v>
          </cell>
          <cell r="S71">
            <v>3830</v>
          </cell>
          <cell r="T71">
            <v>4196</v>
          </cell>
          <cell r="U71">
            <v>4976.39454</v>
          </cell>
          <cell r="V71">
            <v>8831</v>
          </cell>
          <cell r="W71">
            <v>10918.4</v>
          </cell>
          <cell r="X71">
            <v>11188.6</v>
          </cell>
          <cell r="Y71">
            <v>9447.423</v>
          </cell>
          <cell r="Z71">
            <v>10729.614</v>
          </cell>
          <cell r="AA71">
            <v>13559.828</v>
          </cell>
          <cell r="AB71">
            <v>14292.472</v>
          </cell>
          <cell r="AC71">
            <v>15899.28</v>
          </cell>
          <cell r="AD71">
            <v>19783.202</v>
          </cell>
          <cell r="AE71">
            <v>24391.807</v>
          </cell>
        </row>
        <row r="72">
          <cell r="B72" t="str">
            <v>Hungary</v>
          </cell>
          <cell r="C72">
            <v>518</v>
          </cell>
          <cell r="D72">
            <v>524</v>
          </cell>
          <cell r="E72">
            <v>491.9938</v>
          </cell>
          <cell r="F72">
            <v>446.9998</v>
          </cell>
          <cell r="G72">
            <v>515.0059</v>
          </cell>
          <cell r="H72">
            <v>678.9981</v>
          </cell>
          <cell r="I72">
            <v>680.9849</v>
          </cell>
          <cell r="J72">
            <v>762.01</v>
          </cell>
          <cell r="K72">
            <v>1151.9998</v>
          </cell>
          <cell r="L72">
            <v>1601.0163</v>
          </cell>
          <cell r="M72">
            <v>2263.644</v>
          </cell>
          <cell r="N72">
            <v>1881.684</v>
          </cell>
          <cell r="O72">
            <v>2526.332</v>
          </cell>
          <cell r="P72">
            <v>2534.8037</v>
          </cell>
          <cell r="Q72">
            <v>2875.0475</v>
          </cell>
          <cell r="R72">
            <v>3765.48</v>
          </cell>
          <cell r="S72">
            <v>3919.372</v>
          </cell>
          <cell r="T72">
            <v>3987.936</v>
          </cell>
          <cell r="U72">
            <v>4139.009</v>
          </cell>
          <cell r="V72">
            <v>4282.862</v>
          </cell>
          <cell r="W72">
            <v>4707.923</v>
          </cell>
          <cell r="X72">
            <v>5469.867</v>
          </cell>
          <cell r="Y72">
            <v>6748.534</v>
          </cell>
          <cell r="Z72">
            <v>9021.536</v>
          </cell>
          <cell r="AA72">
            <v>10043.153</v>
          </cell>
          <cell r="AB72">
            <v>11275.03</v>
          </cell>
          <cell r="AC72">
            <v>11605.793</v>
          </cell>
          <cell r="AD72">
            <v>15432.272</v>
          </cell>
          <cell r="AE72">
            <v>18468.54</v>
          </cell>
        </row>
        <row r="73">
          <cell r="B73" t="str">
            <v>Iceland</v>
          </cell>
          <cell r="C73">
            <v>253.8</v>
          </cell>
          <cell r="D73">
            <v>271.3</v>
          </cell>
          <cell r="E73">
            <v>295.3</v>
          </cell>
          <cell r="F73">
            <v>264.8</v>
          </cell>
          <cell r="G73">
            <v>298.9</v>
          </cell>
          <cell r="H73">
            <v>352.6</v>
          </cell>
          <cell r="I73">
            <v>358.1</v>
          </cell>
          <cell r="J73">
            <v>489.9</v>
          </cell>
          <cell r="K73">
            <v>512.2</v>
          </cell>
          <cell r="L73">
            <v>471.9</v>
          </cell>
          <cell r="M73">
            <v>547.462</v>
          </cell>
          <cell r="N73">
            <v>595.746</v>
          </cell>
          <cell r="O73">
            <v>580.912</v>
          </cell>
          <cell r="P73">
            <v>584.848</v>
          </cell>
          <cell r="Q73">
            <v>567.394</v>
          </cell>
          <cell r="R73">
            <v>629.978</v>
          </cell>
          <cell r="S73">
            <v>728.544</v>
          </cell>
          <cell r="T73">
            <v>789.757</v>
          </cell>
          <cell r="U73">
            <v>948.424</v>
          </cell>
          <cell r="V73">
            <v>1011.568</v>
          </cell>
          <cell r="W73">
            <v>1148.7</v>
          </cell>
          <cell r="X73">
            <v>1058.004</v>
          </cell>
          <cell r="Y73">
            <v>1105.326</v>
          </cell>
          <cell r="Z73">
            <v>1481.189</v>
          </cell>
          <cell r="AA73">
            <v>1817.507</v>
          </cell>
          <cell r="AB73">
            <v>2537.851</v>
          </cell>
          <cell r="AC73">
            <v>2541.621</v>
          </cell>
          <cell r="AD73">
            <v>2942.303</v>
          </cell>
          <cell r="AE73">
            <v>2498.404</v>
          </cell>
        </row>
        <row r="74">
          <cell r="B74" t="str">
            <v>Ireland</v>
          </cell>
          <cell r="C74">
            <v>1568.9033</v>
          </cell>
          <cell r="D74">
            <v>1412.7617</v>
          </cell>
          <cell r="E74">
            <v>1353.776</v>
          </cell>
          <cell r="F74">
            <v>1351.1041</v>
          </cell>
          <cell r="G74">
            <v>1413.5452</v>
          </cell>
          <cell r="H74">
            <v>1525.5706</v>
          </cell>
          <cell r="I74">
            <v>2165.8598</v>
          </cell>
          <cell r="J74">
            <v>2982.6382</v>
          </cell>
          <cell r="K74">
            <v>3809.2496</v>
          </cell>
          <cell r="L74">
            <v>4312.1279</v>
          </cell>
          <cell r="M74">
            <v>5144.9581</v>
          </cell>
          <cell r="N74">
            <v>5629.5532</v>
          </cell>
          <cell r="O74">
            <v>7049.8694</v>
          </cell>
          <cell r="P74">
            <v>6724.3457</v>
          </cell>
          <cell r="Q74">
            <v>8404.1422</v>
          </cell>
          <cell r="R74">
            <v>11252.0885</v>
          </cell>
          <cell r="S74">
            <v>13416.3761</v>
          </cell>
          <cell r="T74">
            <v>15158.381</v>
          </cell>
          <cell r="U74">
            <v>29458.962</v>
          </cell>
          <cell r="V74">
            <v>26474.483</v>
          </cell>
          <cell r="W74">
            <v>31212.304</v>
          </cell>
          <cell r="X74">
            <v>35281.407</v>
          </cell>
          <cell r="Y74">
            <v>42764.528</v>
          </cell>
          <cell r="Z74">
            <v>54519.652</v>
          </cell>
          <cell r="AA74">
            <v>65328.37</v>
          </cell>
          <cell r="AB74">
            <v>71385.637</v>
          </cell>
          <cell r="AC74">
            <v>78460.395</v>
          </cell>
          <cell r="AD74">
            <v>94472</v>
          </cell>
          <cell r="AE74">
            <v>106189.446</v>
          </cell>
        </row>
        <row r="75">
          <cell r="B75" t="str">
            <v>Italy</v>
          </cell>
          <cell r="C75">
            <v>15698.734</v>
          </cell>
          <cell r="D75">
            <v>13784.297</v>
          </cell>
          <cell r="E75">
            <v>13921.511</v>
          </cell>
          <cell r="F75">
            <v>13569.802</v>
          </cell>
          <cell r="G75">
            <v>14379.267</v>
          </cell>
          <cell r="H75">
            <v>15992.874</v>
          </cell>
          <cell r="I75">
            <v>19750.927</v>
          </cell>
          <cell r="J75">
            <v>25661.101</v>
          </cell>
          <cell r="K75">
            <v>28409.969</v>
          </cell>
          <cell r="L75">
            <v>31900.735</v>
          </cell>
          <cell r="M75">
            <v>46601.583</v>
          </cell>
          <cell r="N75">
            <v>44235.997</v>
          </cell>
          <cell r="O75">
            <v>57962.433</v>
          </cell>
          <cell r="P75">
            <v>48729.568</v>
          </cell>
          <cell r="Q75">
            <v>48075.324</v>
          </cell>
          <cell r="R75">
            <v>54613.233</v>
          </cell>
          <cell r="S75">
            <v>57029.918</v>
          </cell>
          <cell r="T75">
            <v>58943.653</v>
          </cell>
          <cell r="U75">
            <v>62886.525</v>
          </cell>
          <cell r="V75">
            <v>56239.82</v>
          </cell>
          <cell r="W75">
            <v>54632.218</v>
          </cell>
          <cell r="X75">
            <v>56086.84</v>
          </cell>
          <cell r="Y75">
            <v>61109.92</v>
          </cell>
          <cell r="Z75">
            <v>73106.95</v>
          </cell>
          <cell r="AA75">
            <v>81673.12</v>
          </cell>
          <cell r="AB75">
            <v>88364.23</v>
          </cell>
          <cell r="AC75">
            <v>98106.92</v>
          </cell>
          <cell r="AD75">
            <v>118261.48</v>
          </cell>
          <cell r="AE75">
            <v>131747.59</v>
          </cell>
        </row>
        <row r="76">
          <cell r="B76" t="str">
            <v>Latvia</v>
          </cell>
          <cell r="C76">
            <v>64.343161</v>
          </cell>
          <cell r="D76">
            <v>66.581554</v>
          </cell>
          <cell r="E76">
            <v>61.815072</v>
          </cell>
          <cell r="F76">
            <v>58.642344</v>
          </cell>
          <cell r="G76">
            <v>59.746929</v>
          </cell>
          <cell r="H76">
            <v>59.615819</v>
          </cell>
          <cell r="I76">
            <v>63.745164</v>
          </cell>
          <cell r="J76">
            <v>74.343316</v>
          </cell>
          <cell r="K76">
            <v>85.08054</v>
          </cell>
          <cell r="L76">
            <v>93.138693</v>
          </cell>
          <cell r="M76">
            <v>107.663561</v>
          </cell>
          <cell r="N76">
            <v>111.301171</v>
          </cell>
          <cell r="O76">
            <v>120.1293</v>
          </cell>
          <cell r="P76">
            <v>179.255</v>
          </cell>
          <cell r="Q76">
            <v>210.961</v>
          </cell>
          <cell r="R76">
            <v>224.655</v>
          </cell>
          <cell r="S76">
            <v>702.738</v>
          </cell>
          <cell r="T76">
            <v>637.353</v>
          </cell>
          <cell r="U76">
            <v>717.103</v>
          </cell>
          <cell r="V76">
            <v>628.3</v>
          </cell>
          <cell r="W76">
            <v>680.4</v>
          </cell>
          <cell r="X76">
            <v>662.2</v>
          </cell>
          <cell r="Y76">
            <v>691.7</v>
          </cell>
          <cell r="Z76">
            <v>917.2</v>
          </cell>
          <cell r="AA76">
            <v>1164.3</v>
          </cell>
          <cell r="AB76">
            <v>1541.3</v>
          </cell>
          <cell r="AC76">
            <v>1962.1</v>
          </cell>
          <cell r="AD76">
            <v>2678.3</v>
          </cell>
          <cell r="AE76">
            <v>3168.5</v>
          </cell>
        </row>
        <row r="77">
          <cell r="B77" t="str">
            <v>Lithuania</v>
          </cell>
          <cell r="C77">
            <v>98.215448</v>
          </cell>
          <cell r="D77">
            <v>101.655828</v>
          </cell>
          <cell r="E77">
            <v>93.91327</v>
          </cell>
          <cell r="F77">
            <v>89.026738</v>
          </cell>
          <cell r="G77">
            <v>90.494063</v>
          </cell>
          <cell r="H77">
            <v>90.088263</v>
          </cell>
          <cell r="I77">
            <v>95.451164</v>
          </cell>
          <cell r="J77">
            <v>110.990167</v>
          </cell>
          <cell r="K77">
            <v>126.803178</v>
          </cell>
          <cell r="L77">
            <v>138.81307</v>
          </cell>
          <cell r="M77">
            <v>159.614099</v>
          </cell>
          <cell r="N77">
            <v>164.931733</v>
          </cell>
          <cell r="O77">
            <v>177.0925</v>
          </cell>
          <cell r="P77">
            <v>177.1102</v>
          </cell>
          <cell r="Q77">
            <v>265.735</v>
          </cell>
          <cell r="R77">
            <v>457.04</v>
          </cell>
          <cell r="S77">
            <v>639.312</v>
          </cell>
          <cell r="T77">
            <v>850.2225</v>
          </cell>
          <cell r="U77">
            <v>816.262</v>
          </cell>
          <cell r="V77">
            <v>747.062</v>
          </cell>
          <cell r="W77">
            <v>655.162</v>
          </cell>
          <cell r="X77">
            <v>668.65</v>
          </cell>
          <cell r="Y77">
            <v>878.321</v>
          </cell>
          <cell r="Z77">
            <v>1215.415</v>
          </cell>
          <cell r="AA77">
            <v>1577.607</v>
          </cell>
          <cell r="AB77">
            <v>1989.446</v>
          </cell>
          <cell r="AC77">
            <v>2462.018</v>
          </cell>
          <cell r="AD77">
            <v>3282.472</v>
          </cell>
          <cell r="AE77">
            <v>4114.419</v>
          </cell>
        </row>
        <row r="78">
          <cell r="B78" t="str">
            <v>Luxembourg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12388.075</v>
          </cell>
          <cell r="Z78">
            <v>15511.215</v>
          </cell>
          <cell r="AA78">
            <v>20912.165</v>
          </cell>
          <cell r="AB78">
            <v>24563.634</v>
          </cell>
          <cell r="AC78">
            <v>30188.2</v>
          </cell>
          <cell r="AD78">
            <v>38134.986</v>
          </cell>
          <cell r="AE78">
            <v>40663.549</v>
          </cell>
        </row>
        <row r="79">
          <cell r="B79" t="str">
            <v>Malta</v>
          </cell>
          <cell r="C79">
            <v>233.91359</v>
          </cell>
          <cell r="D79">
            <v>235.84106</v>
          </cell>
          <cell r="E79">
            <v>239.23723</v>
          </cell>
          <cell r="F79">
            <v>202.56718</v>
          </cell>
          <cell r="G79">
            <v>205.19102</v>
          </cell>
          <cell r="H79">
            <v>211.44408</v>
          </cell>
          <cell r="I79">
            <v>272.77827</v>
          </cell>
          <cell r="J79">
            <v>349.64684</v>
          </cell>
          <cell r="K79">
            <v>402.28889</v>
          </cell>
          <cell r="L79">
            <v>416.6519</v>
          </cell>
          <cell r="M79">
            <v>499.4529</v>
          </cell>
          <cell r="N79">
            <v>503.4087</v>
          </cell>
          <cell r="O79">
            <v>564.0322</v>
          </cell>
          <cell r="P79">
            <v>587.971</v>
          </cell>
          <cell r="Q79">
            <v>667.9124</v>
          </cell>
          <cell r="R79">
            <v>689.257</v>
          </cell>
          <cell r="S79">
            <v>694.326</v>
          </cell>
          <cell r="T79">
            <v>647.222</v>
          </cell>
          <cell r="U79">
            <v>685.696</v>
          </cell>
          <cell r="V79">
            <v>721.682</v>
          </cell>
          <cell r="W79">
            <v>735.36</v>
          </cell>
          <cell r="X79">
            <v>734.598</v>
          </cell>
          <cell r="Y79">
            <v>768.735</v>
          </cell>
          <cell r="Z79">
            <v>860.643</v>
          </cell>
          <cell r="AA79">
            <v>1034.209</v>
          </cell>
          <cell r="AB79">
            <v>1185.905</v>
          </cell>
          <cell r="AC79">
            <v>1750.405</v>
          </cell>
          <cell r="AD79">
            <v>2252.806</v>
          </cell>
          <cell r="AE79">
            <v>2252.431</v>
          </cell>
        </row>
        <row r="80">
          <cell r="B80" t="str">
            <v>Montenegro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277.162379</v>
          </cell>
          <cell r="AD80">
            <v>320.162965</v>
          </cell>
          <cell r="AE80">
            <v>514.440731</v>
          </cell>
        </row>
        <row r="81">
          <cell r="B81" t="str">
            <v>Netherlands</v>
          </cell>
          <cell r="C81">
            <v>17772.223</v>
          </cell>
          <cell r="D81">
            <v>15714.817</v>
          </cell>
          <cell r="E81">
            <v>15255.47</v>
          </cell>
          <cell r="F81">
            <v>13823.605</v>
          </cell>
          <cell r="G81">
            <v>13639.864</v>
          </cell>
          <cell r="H81">
            <v>14614.233</v>
          </cell>
          <cell r="I81">
            <v>17900.745</v>
          </cell>
          <cell r="J81">
            <v>21509.552</v>
          </cell>
          <cell r="K81">
            <v>24005.448</v>
          </cell>
          <cell r="L81">
            <v>24884.826</v>
          </cell>
          <cell r="M81">
            <v>28995.172</v>
          </cell>
          <cell r="N81">
            <v>33201.389</v>
          </cell>
          <cell r="O81">
            <v>37799.384</v>
          </cell>
          <cell r="P81">
            <v>37240.823</v>
          </cell>
          <cell r="Q81">
            <v>40315.68</v>
          </cell>
          <cell r="R81">
            <v>43618.11</v>
          </cell>
          <cell r="S81">
            <v>44127.2</v>
          </cell>
          <cell r="T81">
            <v>44314.45</v>
          </cell>
          <cell r="U81">
            <v>46252.43</v>
          </cell>
          <cell r="V81">
            <v>48120.64</v>
          </cell>
          <cell r="W81">
            <v>49941.37</v>
          </cell>
          <cell r="X81">
            <v>52165.64</v>
          </cell>
          <cell r="Y81">
            <v>56491.972</v>
          </cell>
          <cell r="Z81">
            <v>62953.824</v>
          </cell>
          <cell r="AA81">
            <v>68564.956</v>
          </cell>
          <cell r="AB81">
            <v>72413.034</v>
          </cell>
          <cell r="AC81">
            <v>74675.736</v>
          </cell>
          <cell r="AD81">
            <v>83768.989</v>
          </cell>
          <cell r="AE81">
            <v>90832.959</v>
          </cell>
        </row>
        <row r="82">
          <cell r="B82" t="str">
            <v>Norway</v>
          </cell>
          <cell r="C82">
            <v>6947.907</v>
          </cell>
          <cell r="D82">
            <v>7238.2537</v>
          </cell>
          <cell r="E82">
            <v>7086.4164</v>
          </cell>
          <cell r="F82">
            <v>7102.0161</v>
          </cell>
          <cell r="G82">
            <v>7208.9603</v>
          </cell>
          <cell r="H82">
            <v>7475.2454</v>
          </cell>
          <cell r="I82">
            <v>8549.9817</v>
          </cell>
          <cell r="J82">
            <v>9533.1791</v>
          </cell>
          <cell r="K82">
            <v>10158.691</v>
          </cell>
          <cell r="L82">
            <v>10522.571</v>
          </cell>
          <cell r="M82">
            <v>12247.301</v>
          </cell>
          <cell r="N82">
            <v>12527.915</v>
          </cell>
          <cell r="O82">
            <v>12103.17</v>
          </cell>
          <cell r="P82">
            <v>11385.4905</v>
          </cell>
          <cell r="Q82">
            <v>11905.359</v>
          </cell>
          <cell r="R82">
            <v>13052.054</v>
          </cell>
          <cell r="S82">
            <v>13311.452</v>
          </cell>
          <cell r="T82">
            <v>14112.327</v>
          </cell>
          <cell r="U82">
            <v>14661.599</v>
          </cell>
          <cell r="V82">
            <v>15213.517</v>
          </cell>
          <cell r="W82">
            <v>14832.13</v>
          </cell>
          <cell r="X82">
            <v>15666.797</v>
          </cell>
          <cell r="Y82">
            <v>17834.066</v>
          </cell>
          <cell r="Z82">
            <v>20415.305</v>
          </cell>
          <cell r="AA82">
            <v>23870.778</v>
          </cell>
          <cell r="AB82">
            <v>28709.242</v>
          </cell>
          <cell r="AC82">
            <v>31227.255</v>
          </cell>
          <cell r="AD82">
            <v>38940.553</v>
          </cell>
          <cell r="AE82">
            <v>43928.228</v>
          </cell>
        </row>
        <row r="83">
          <cell r="B83" t="str">
            <v>Poland</v>
          </cell>
          <cell r="C83">
            <v>2023</v>
          </cell>
          <cell r="D83">
            <v>1727</v>
          </cell>
          <cell r="E83">
            <v>1467</v>
          </cell>
          <cell r="F83">
            <v>1783</v>
          </cell>
          <cell r="G83">
            <v>1853</v>
          </cell>
          <cell r="H83">
            <v>1846</v>
          </cell>
          <cell r="I83">
            <v>2012</v>
          </cell>
          <cell r="J83">
            <v>2028</v>
          </cell>
          <cell r="K83">
            <v>2404</v>
          </cell>
          <cell r="L83">
            <v>3053</v>
          </cell>
          <cell r="M83">
            <v>2847</v>
          </cell>
          <cell r="N83">
            <v>2994</v>
          </cell>
          <cell r="O83">
            <v>4045</v>
          </cell>
          <cell r="P83">
            <v>3631</v>
          </cell>
          <cell r="Q83">
            <v>3746</v>
          </cell>
          <cell r="R83">
            <v>7008</v>
          </cell>
          <cell r="S83">
            <v>6228</v>
          </cell>
          <cell r="T83">
            <v>5610</v>
          </cell>
          <cell r="U83">
            <v>6479</v>
          </cell>
          <cell r="V83">
            <v>6837</v>
          </cell>
          <cell r="W83">
            <v>8862</v>
          </cell>
          <cell r="X83">
            <v>8853</v>
          </cell>
          <cell r="Y83">
            <v>9165</v>
          </cell>
          <cell r="Z83">
            <v>10810</v>
          </cell>
          <cell r="AA83">
            <v>13213</v>
          </cell>
          <cell r="AB83">
            <v>15310</v>
          </cell>
          <cell r="AC83">
            <v>19438</v>
          </cell>
          <cell r="AD83">
            <v>23696</v>
          </cell>
          <cell r="AE83">
            <v>29925</v>
          </cell>
        </row>
        <row r="84">
          <cell r="B84" t="str">
            <v>Portugal</v>
          </cell>
          <cell r="C84">
            <v>1360.095</v>
          </cell>
          <cell r="D84">
            <v>1332.349</v>
          </cell>
          <cell r="E84">
            <v>1322.855</v>
          </cell>
          <cell r="F84">
            <v>1131.022</v>
          </cell>
          <cell r="G84">
            <v>1113.755</v>
          </cell>
          <cell r="H84">
            <v>1187.3336</v>
          </cell>
          <cell r="I84">
            <v>1436.313</v>
          </cell>
          <cell r="J84">
            <v>1953.423</v>
          </cell>
          <cell r="K84">
            <v>2447.768</v>
          </cell>
          <cell r="L84">
            <v>2613.135</v>
          </cell>
          <cell r="M84">
            <v>3772.293</v>
          </cell>
          <cell r="N84">
            <v>4158.254</v>
          </cell>
          <cell r="O84">
            <v>4486.114</v>
          </cell>
          <cell r="P84">
            <v>5257.965</v>
          </cell>
          <cell r="Q84">
            <v>5254.995</v>
          </cell>
          <cell r="R84">
            <v>6339.12</v>
          </cell>
          <cell r="S84">
            <v>6225.498</v>
          </cell>
          <cell r="T84">
            <v>5985.178</v>
          </cell>
          <cell r="U84">
            <v>6631.476</v>
          </cell>
          <cell r="V84">
            <v>7063.518</v>
          </cell>
          <cell r="W84">
            <v>6809.52</v>
          </cell>
          <cell r="X84">
            <v>6643.914</v>
          </cell>
          <cell r="Y84">
            <v>6991.703</v>
          </cell>
          <cell r="Z84">
            <v>8117.715</v>
          </cell>
          <cell r="AA84">
            <v>9572.353</v>
          </cell>
          <cell r="AB84">
            <v>10291.459</v>
          </cell>
          <cell r="AC84">
            <v>11879.461</v>
          </cell>
          <cell r="AD84">
            <v>14119.271</v>
          </cell>
          <cell r="AE84">
            <v>16497.169</v>
          </cell>
        </row>
        <row r="85">
          <cell r="B85" t="str">
            <v>Romania</v>
          </cell>
          <cell r="C85">
            <v>1045</v>
          </cell>
          <cell r="D85">
            <v>1014</v>
          </cell>
          <cell r="E85">
            <v>748</v>
          </cell>
          <cell r="F85">
            <v>726</v>
          </cell>
          <cell r="G85">
            <v>774</v>
          </cell>
          <cell r="H85">
            <v>524</v>
          </cell>
          <cell r="I85">
            <v>424</v>
          </cell>
          <cell r="J85">
            <v>515</v>
          </cell>
          <cell r="K85">
            <v>480</v>
          </cell>
          <cell r="L85">
            <v>450</v>
          </cell>
          <cell r="M85">
            <v>787</v>
          </cell>
          <cell r="N85">
            <v>819</v>
          </cell>
          <cell r="O85">
            <v>946</v>
          </cell>
          <cell r="P85">
            <v>914</v>
          </cell>
          <cell r="Q85">
            <v>1166</v>
          </cell>
          <cell r="R85">
            <v>1801</v>
          </cell>
          <cell r="S85">
            <v>1924</v>
          </cell>
          <cell r="T85">
            <v>1865</v>
          </cell>
          <cell r="U85">
            <v>1796</v>
          </cell>
          <cell r="V85">
            <v>1759</v>
          </cell>
          <cell r="W85">
            <v>1948</v>
          </cell>
          <cell r="X85">
            <v>2113</v>
          </cell>
          <cell r="Y85">
            <v>2304</v>
          </cell>
          <cell r="Z85">
            <v>2913</v>
          </cell>
          <cell r="AA85">
            <v>3829</v>
          </cell>
          <cell r="AB85">
            <v>5424.98</v>
          </cell>
          <cell r="AC85">
            <v>6900.74</v>
          </cell>
          <cell r="AD85">
            <v>8757</v>
          </cell>
          <cell r="AE85">
            <v>11520</v>
          </cell>
        </row>
        <row r="86">
          <cell r="B86" t="str">
            <v>Serbia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2113.9</v>
          </cell>
          <cell r="AD86">
            <v>3455.565</v>
          </cell>
          <cell r="AE86">
            <v>4231.226</v>
          </cell>
        </row>
        <row r="87">
          <cell r="B87" t="str">
            <v>Serbia and Montenegro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277</v>
          </cell>
          <cell r="T87">
            <v>362</v>
          </cell>
          <cell r="U87">
            <v>421</v>
          </cell>
          <cell r="V87">
            <v>243</v>
          </cell>
          <cell r="W87">
            <v>293</v>
          </cell>
          <cell r="X87">
            <v>323</v>
          </cell>
          <cell r="Y87">
            <v>537</v>
          </cell>
          <cell r="Z87">
            <v>795</v>
          </cell>
          <cell r="AA87">
            <v>1192</v>
          </cell>
          <cell r="AB87">
            <v>1478.38687</v>
          </cell>
          <cell r="AC87">
            <v>0</v>
          </cell>
          <cell r="AD87">
            <v>0</v>
          </cell>
          <cell r="AE87">
            <v>0</v>
          </cell>
        </row>
        <row r="88">
          <cell r="B88" t="str">
            <v>Slovak Republic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1666.34</v>
          </cell>
          <cell r="Q88">
            <v>1548.7222</v>
          </cell>
          <cell r="R88">
            <v>1800.4616</v>
          </cell>
          <cell r="S88">
            <v>1996.62</v>
          </cell>
          <cell r="T88">
            <v>2062.2894</v>
          </cell>
          <cell r="U88">
            <v>2271.697</v>
          </cell>
          <cell r="V88">
            <v>1812.365</v>
          </cell>
          <cell r="W88">
            <v>1779.37676</v>
          </cell>
          <cell r="X88">
            <v>1971.4</v>
          </cell>
          <cell r="Y88">
            <v>2321.464</v>
          </cell>
          <cell r="Z88">
            <v>3011.579</v>
          </cell>
          <cell r="AA88">
            <v>3414.542</v>
          </cell>
          <cell r="AB88">
            <v>4015.21</v>
          </cell>
          <cell r="AC88">
            <v>4605.115</v>
          </cell>
          <cell r="AD88">
            <v>6448.907</v>
          </cell>
          <cell r="AE88">
            <v>9088.77807</v>
          </cell>
        </row>
        <row r="89">
          <cell r="B89" t="str">
            <v>Slovenia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1034.2</v>
          </cell>
          <cell r="P89">
            <v>1010.2</v>
          </cell>
          <cell r="Q89">
            <v>1148.5</v>
          </cell>
          <cell r="R89">
            <v>1428.8</v>
          </cell>
          <cell r="S89">
            <v>1480.6</v>
          </cell>
          <cell r="T89">
            <v>1392.1</v>
          </cell>
          <cell r="U89">
            <v>1509.9</v>
          </cell>
          <cell r="V89">
            <v>1506.1</v>
          </cell>
          <cell r="W89">
            <v>1423.3</v>
          </cell>
          <cell r="X89">
            <v>1442.9</v>
          </cell>
          <cell r="Y89">
            <v>1715.2</v>
          </cell>
          <cell r="Z89">
            <v>2162.5</v>
          </cell>
          <cell r="AA89">
            <v>2579.2</v>
          </cell>
          <cell r="AB89">
            <v>2889.3</v>
          </cell>
          <cell r="AC89">
            <v>3222.457</v>
          </cell>
          <cell r="AD89">
            <v>4186.345</v>
          </cell>
          <cell r="AE89">
            <v>4902.211</v>
          </cell>
        </row>
        <row r="90">
          <cell r="B90" t="str">
            <v>Spain</v>
          </cell>
          <cell r="C90">
            <v>5392.922</v>
          </cell>
          <cell r="D90">
            <v>5377.875</v>
          </cell>
          <cell r="E90">
            <v>5656.505</v>
          </cell>
          <cell r="F90">
            <v>4825.024</v>
          </cell>
          <cell r="G90">
            <v>4268.554</v>
          </cell>
          <cell r="H90">
            <v>4170.049</v>
          </cell>
          <cell r="I90">
            <v>5449.296</v>
          </cell>
          <cell r="J90">
            <v>7693.818</v>
          </cell>
          <cell r="K90">
            <v>10054.459</v>
          </cell>
          <cell r="L90">
            <v>11417.738</v>
          </cell>
          <cell r="M90">
            <v>15196.682</v>
          </cell>
          <cell r="N90">
            <v>16385.035</v>
          </cell>
          <cell r="O90">
            <v>20249.44</v>
          </cell>
          <cell r="P90">
            <v>17594.04</v>
          </cell>
          <cell r="Q90">
            <v>17905.785</v>
          </cell>
          <cell r="R90">
            <v>22353.722</v>
          </cell>
          <cell r="S90">
            <v>25069.084</v>
          </cell>
          <cell r="T90">
            <v>25210.473</v>
          </cell>
          <cell r="U90">
            <v>28242.397</v>
          </cell>
          <cell r="V90">
            <v>31544.308</v>
          </cell>
          <cell r="W90">
            <v>32837.153</v>
          </cell>
          <cell r="X90">
            <v>34903.445</v>
          </cell>
          <cell r="Y90">
            <v>38445.209</v>
          </cell>
          <cell r="Z90">
            <v>47606.949</v>
          </cell>
          <cell r="AA90">
            <v>58822.04</v>
          </cell>
          <cell r="AB90">
            <v>66738.883</v>
          </cell>
          <cell r="AC90">
            <v>78174.529</v>
          </cell>
          <cell r="AD90">
            <v>95885.588</v>
          </cell>
          <cell r="AE90">
            <v>104262.318</v>
          </cell>
        </row>
        <row r="91">
          <cell r="B91" t="str">
            <v>Sweden</v>
          </cell>
          <cell r="C91">
            <v>6951.5588</v>
          </cell>
          <cell r="D91">
            <v>6803.5563</v>
          </cell>
          <cell r="E91">
            <v>6854.2038</v>
          </cell>
          <cell r="F91">
            <v>6165.5811</v>
          </cell>
          <cell r="G91">
            <v>6280.6039</v>
          </cell>
          <cell r="H91">
            <v>6619.4191</v>
          </cell>
          <cell r="I91">
            <v>8395.4578</v>
          </cell>
          <cell r="J91">
            <v>10554.6672</v>
          </cell>
          <cell r="K91">
            <v>12567.2878</v>
          </cell>
          <cell r="L91">
            <v>14297.2232</v>
          </cell>
          <cell r="M91">
            <v>16958.7736</v>
          </cell>
          <cell r="N91">
            <v>17239.428</v>
          </cell>
          <cell r="O91">
            <v>18975.654</v>
          </cell>
          <cell r="P91">
            <v>13254.7737</v>
          </cell>
          <cell r="Q91">
            <v>14593.9285</v>
          </cell>
          <cell r="R91">
            <v>17111.929</v>
          </cell>
          <cell r="S91">
            <v>18650.784</v>
          </cell>
          <cell r="T91">
            <v>19427.044</v>
          </cell>
          <cell r="U91">
            <v>21620.191</v>
          </cell>
          <cell r="V91">
            <v>22511.389</v>
          </cell>
          <cell r="W91">
            <v>23367.453</v>
          </cell>
          <cell r="X91">
            <v>22920.254</v>
          </cell>
          <cell r="Y91">
            <v>23855.52</v>
          </cell>
          <cell r="Z91">
            <v>28646.812</v>
          </cell>
          <cell r="AA91">
            <v>32990.463</v>
          </cell>
          <cell r="AB91">
            <v>35140.751</v>
          </cell>
          <cell r="AC91">
            <v>39432.468</v>
          </cell>
          <cell r="AD91">
            <v>47870.136</v>
          </cell>
          <cell r="AE91">
            <v>54280.286</v>
          </cell>
        </row>
        <row r="92">
          <cell r="B92" t="str">
            <v>Switzerland</v>
          </cell>
          <cell r="C92">
            <v>4885.19</v>
          </cell>
          <cell r="D92">
            <v>4696.21</v>
          </cell>
          <cell r="E92">
            <v>4732.91</v>
          </cell>
          <cell r="F92">
            <v>4625.22</v>
          </cell>
          <cell r="G92">
            <v>4526.57</v>
          </cell>
          <cell r="H92">
            <v>4842.24</v>
          </cell>
          <cell r="I92">
            <v>6546.72</v>
          </cell>
          <cell r="J92">
            <v>8182.72</v>
          </cell>
          <cell r="K92">
            <v>9226.41</v>
          </cell>
          <cell r="L92">
            <v>9107.763</v>
          </cell>
          <cell r="M92">
            <v>11092.541</v>
          </cell>
          <cell r="N92">
            <v>10985.796</v>
          </cell>
          <cell r="O92">
            <v>11776.068</v>
          </cell>
          <cell r="P92">
            <v>11430.987</v>
          </cell>
          <cell r="Q92">
            <v>12644.196</v>
          </cell>
          <cell r="R92">
            <v>14899.345</v>
          </cell>
          <cell r="S92">
            <v>15557.382</v>
          </cell>
          <cell r="T92">
            <v>13978.637</v>
          </cell>
          <cell r="U92">
            <v>14951.672</v>
          </cell>
          <cell r="V92">
            <v>14759.794</v>
          </cell>
          <cell r="W92">
            <v>14533.161</v>
          </cell>
          <cell r="X92">
            <v>15255.761</v>
          </cell>
          <cell r="Y92">
            <v>16023.38</v>
          </cell>
          <cell r="Z92">
            <v>18392.942</v>
          </cell>
          <cell r="AA92">
            <v>23609.953</v>
          </cell>
          <cell r="AB92">
            <v>27251.109</v>
          </cell>
          <cell r="AC92">
            <v>28159.424</v>
          </cell>
          <cell r="AD92">
            <v>33209.447</v>
          </cell>
          <cell r="AE92">
            <v>36622.758</v>
          </cell>
        </row>
        <row r="93">
          <cell r="B93" t="str">
            <v>Turkey</v>
          </cell>
          <cell r="C93">
            <v>466</v>
          </cell>
          <cell r="D93">
            <v>387</v>
          </cell>
          <cell r="E93">
            <v>950</v>
          </cell>
          <cell r="F93">
            <v>1073</v>
          </cell>
          <cell r="G93">
            <v>1169</v>
          </cell>
          <cell r="H93">
            <v>1224</v>
          </cell>
          <cell r="I93">
            <v>1288</v>
          </cell>
          <cell r="J93">
            <v>1555</v>
          </cell>
          <cell r="K93">
            <v>1701</v>
          </cell>
          <cell r="L93">
            <v>2208</v>
          </cell>
          <cell r="M93">
            <v>2794</v>
          </cell>
          <cell r="N93">
            <v>2931</v>
          </cell>
          <cell r="O93">
            <v>3277</v>
          </cell>
          <cell r="P93">
            <v>3591</v>
          </cell>
          <cell r="Q93">
            <v>3418</v>
          </cell>
          <cell r="R93">
            <v>4654</v>
          </cell>
          <cell r="S93">
            <v>6034</v>
          </cell>
          <cell r="T93">
            <v>8085</v>
          </cell>
          <cell r="U93">
            <v>9439</v>
          </cell>
          <cell r="V93">
            <v>8449</v>
          </cell>
          <cell r="W93">
            <v>7624</v>
          </cell>
          <cell r="X93">
            <v>5633</v>
          </cell>
          <cell r="Y93">
            <v>5528</v>
          </cell>
          <cell r="Z93">
            <v>6690</v>
          </cell>
          <cell r="AA93">
            <v>9188</v>
          </cell>
          <cell r="AB93">
            <v>10182</v>
          </cell>
          <cell r="AC93">
            <v>10447</v>
          </cell>
          <cell r="AD93">
            <v>14160</v>
          </cell>
          <cell r="AE93">
            <v>16234</v>
          </cell>
        </row>
        <row r="94">
          <cell r="B94" t="str">
            <v>United Kingdom</v>
          </cell>
          <cell r="C94">
            <v>25223.08</v>
          </cell>
          <cell r="D94">
            <v>23786.67</v>
          </cell>
          <cell r="E94">
            <v>22485.97</v>
          </cell>
          <cell r="F94">
            <v>20962.31</v>
          </cell>
          <cell r="G94">
            <v>20620.98</v>
          </cell>
          <cell r="H94">
            <v>20648.48</v>
          </cell>
          <cell r="I94">
            <v>25160.86</v>
          </cell>
          <cell r="J94">
            <v>30437.3</v>
          </cell>
          <cell r="K94">
            <v>36271.47</v>
          </cell>
          <cell r="L94">
            <v>37795.86</v>
          </cell>
          <cell r="M94">
            <v>44712.58</v>
          </cell>
          <cell r="N94">
            <v>44938.17</v>
          </cell>
          <cell r="O94">
            <v>50878.77</v>
          </cell>
          <cell r="P94">
            <v>49456.99</v>
          </cell>
          <cell r="Q94">
            <v>56705.52</v>
          </cell>
          <cell r="R94">
            <v>62523.96</v>
          </cell>
          <cell r="S94">
            <v>69135.15</v>
          </cell>
          <cell r="T94">
            <v>75497.51</v>
          </cell>
          <cell r="U94">
            <v>85796.88</v>
          </cell>
          <cell r="V94">
            <v>93170.13</v>
          </cell>
          <cell r="W94">
            <v>96892.82</v>
          </cell>
          <cell r="X94">
            <v>97351.9</v>
          </cell>
          <cell r="Y94">
            <v>107176.87</v>
          </cell>
          <cell r="Z94">
            <v>122947.84</v>
          </cell>
          <cell r="AA94">
            <v>145171.82</v>
          </cell>
          <cell r="AB94">
            <v>158324.93</v>
          </cell>
          <cell r="AC94">
            <v>170273.28</v>
          </cell>
          <cell r="AD94">
            <v>195402.29</v>
          </cell>
          <cell r="AE94">
            <v>196167.14</v>
          </cell>
        </row>
        <row r="95">
          <cell r="B95" t="str">
            <v>Yugoslavia, former</v>
          </cell>
          <cell r="C95">
            <v>5211</v>
          </cell>
          <cell r="D95">
            <v>5382</v>
          </cell>
          <cell r="E95">
            <v>5674</v>
          </cell>
          <cell r="F95">
            <v>3742</v>
          </cell>
          <cell r="G95">
            <v>3550</v>
          </cell>
          <cell r="H95">
            <v>3430</v>
          </cell>
          <cell r="I95">
            <v>4496</v>
          </cell>
          <cell r="J95">
            <v>5715</v>
          </cell>
          <cell r="K95">
            <v>6076</v>
          </cell>
          <cell r="L95">
            <v>8245</v>
          </cell>
          <cell r="M95">
            <v>15012</v>
          </cell>
          <cell r="N95">
            <v>5586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7">
          <cell r="B97" t="str">
            <v>European Union 27</v>
          </cell>
          <cell r="C97">
            <v>180259.745</v>
          </cell>
          <cell r="D97">
            <v>171878.951</v>
          </cell>
          <cell r="E97">
            <v>161926.895</v>
          </cell>
          <cell r="F97">
            <v>152262.961</v>
          </cell>
          <cell r="G97">
            <v>149657.719</v>
          </cell>
          <cell r="H97">
            <v>155834.949</v>
          </cell>
          <cell r="I97">
            <v>196124.975</v>
          </cell>
          <cell r="J97">
            <v>242480.143</v>
          </cell>
          <cell r="K97">
            <v>275534.017</v>
          </cell>
          <cell r="L97">
            <v>293412.957</v>
          </cell>
          <cell r="M97">
            <v>363338.225</v>
          </cell>
          <cell r="N97">
            <v>378028.463</v>
          </cell>
          <cell r="O97">
            <v>435393.569</v>
          </cell>
          <cell r="P97">
            <v>415700.006</v>
          </cell>
          <cell r="Q97">
            <v>451714.54</v>
          </cell>
          <cell r="R97">
            <v>515242.775</v>
          </cell>
          <cell r="S97">
            <v>535046.079</v>
          </cell>
          <cell r="T97">
            <v>533914.468</v>
          </cell>
          <cell r="U97">
            <v>586790.761</v>
          </cell>
          <cell r="V97">
            <v>605202.217</v>
          </cell>
          <cell r="W97">
            <v>619466.555</v>
          </cell>
          <cell r="X97">
            <v>640872.442</v>
          </cell>
          <cell r="Y97">
            <v>694038.608</v>
          </cell>
          <cell r="Z97">
            <v>827202.42</v>
          </cell>
          <cell r="AA97">
            <v>965205.99</v>
          </cell>
          <cell r="AB97">
            <v>1050606.56</v>
          </cell>
          <cell r="AC97">
            <v>1153452.27</v>
          </cell>
          <cell r="AD97">
            <v>1371589.04</v>
          </cell>
          <cell r="AE97">
            <v>1512642.99</v>
          </cell>
        </row>
        <row r="99">
          <cell r="B99" t="str">
            <v>Commonwealth of Independent States</v>
          </cell>
          <cell r="C99">
            <v>6875.12405</v>
          </cell>
          <cell r="D99">
            <v>7062.83943</v>
          </cell>
          <cell r="E99">
            <v>6880.47307</v>
          </cell>
          <cell r="F99">
            <v>6575.87674</v>
          </cell>
          <cell r="G99">
            <v>6873.03858</v>
          </cell>
          <cell r="H99">
            <v>7013.03448</v>
          </cell>
          <cell r="I99">
            <v>8121.43238</v>
          </cell>
          <cell r="J99">
            <v>9726.58169</v>
          </cell>
          <cell r="K99">
            <v>11311.042</v>
          </cell>
          <cell r="L99">
            <v>12363.3466</v>
          </cell>
          <cell r="M99">
            <v>14864.1998</v>
          </cell>
          <cell r="N99">
            <v>15406.0481</v>
          </cell>
          <cell r="O99">
            <v>17163.8646</v>
          </cell>
          <cell r="P99">
            <v>17343.7557</v>
          </cell>
          <cell r="Q99">
            <v>18940.0835</v>
          </cell>
          <cell r="R99">
            <v>24201.1807</v>
          </cell>
          <cell r="S99">
            <v>23290.3157</v>
          </cell>
          <cell r="T99">
            <v>26340.9913</v>
          </cell>
          <cell r="U99">
            <v>23183.783</v>
          </cell>
          <cell r="V99">
            <v>19539.7525</v>
          </cell>
          <cell r="W99">
            <v>23473.6378</v>
          </cell>
          <cell r="X99">
            <v>28772.1803</v>
          </cell>
          <cell r="Y99">
            <v>33888.7638</v>
          </cell>
          <cell r="Z99">
            <v>39542.957</v>
          </cell>
          <cell r="AA99">
            <v>50287.1166</v>
          </cell>
          <cell r="AB99">
            <v>59783.3727</v>
          </cell>
          <cell r="AC99">
            <v>69842.436</v>
          </cell>
          <cell r="AD99">
            <v>90996.0734</v>
          </cell>
          <cell r="AE99">
            <v>114194.604</v>
          </cell>
        </row>
        <row r="100">
          <cell r="B100" t="str">
            <v>Armenia</v>
          </cell>
          <cell r="C100">
            <v>22.149948</v>
          </cell>
          <cell r="D100">
            <v>23.044905</v>
          </cell>
          <cell r="E100">
            <v>21.310875</v>
          </cell>
          <cell r="F100">
            <v>20.197023</v>
          </cell>
          <cell r="G100">
            <v>20.444796</v>
          </cell>
          <cell r="H100">
            <v>20.324366</v>
          </cell>
          <cell r="I100">
            <v>21.528863</v>
          </cell>
          <cell r="J100">
            <v>24.961396</v>
          </cell>
          <cell r="K100">
            <v>28.428077</v>
          </cell>
          <cell r="L100">
            <v>31.186019</v>
          </cell>
          <cell r="M100">
            <v>35.949968</v>
          </cell>
          <cell r="N100">
            <v>37.193474</v>
          </cell>
          <cell r="O100">
            <v>39.810184</v>
          </cell>
          <cell r="P100">
            <v>40.06</v>
          </cell>
          <cell r="Q100">
            <v>40.7</v>
          </cell>
          <cell r="R100">
            <v>52.271</v>
          </cell>
          <cell r="S100">
            <v>128.52</v>
          </cell>
          <cell r="T100">
            <v>156.78</v>
          </cell>
          <cell r="U100">
            <v>190.17</v>
          </cell>
          <cell r="V100">
            <v>183.06</v>
          </cell>
          <cell r="W100">
            <v>176.896</v>
          </cell>
          <cell r="X100">
            <v>191.88</v>
          </cell>
          <cell r="Y100">
            <v>216.657</v>
          </cell>
          <cell r="Z100">
            <v>263.524</v>
          </cell>
          <cell r="AA100">
            <v>418.751</v>
          </cell>
          <cell r="AB100">
            <v>516.639</v>
          </cell>
          <cell r="AC100">
            <v>600.163</v>
          </cell>
          <cell r="AD100">
            <v>772.01</v>
          </cell>
          <cell r="AE100">
            <v>951.502</v>
          </cell>
        </row>
        <row r="101">
          <cell r="B101" t="str">
            <v>Azerbaijan</v>
          </cell>
          <cell r="C101">
            <v>100.298889</v>
          </cell>
          <cell r="D101">
            <v>101.959702</v>
          </cell>
          <cell r="E101">
            <v>98.322308</v>
          </cell>
          <cell r="F101">
            <v>93.907743</v>
          </cell>
          <cell r="G101">
            <v>98.621113</v>
          </cell>
          <cell r="H101">
            <v>100.555839</v>
          </cell>
          <cell r="I101">
            <v>115.03256</v>
          </cell>
          <cell r="J101">
            <v>137.948271</v>
          </cell>
          <cell r="K101">
            <v>160.935491</v>
          </cell>
          <cell r="L101">
            <v>175.282394</v>
          </cell>
          <cell r="M101">
            <v>208.545337</v>
          </cell>
          <cell r="N101">
            <v>215.602452</v>
          </cell>
          <cell r="O101">
            <v>240.356747</v>
          </cell>
          <cell r="P101">
            <v>240.406572</v>
          </cell>
          <cell r="Q101">
            <v>260.780841</v>
          </cell>
          <cell r="R101">
            <v>296.58</v>
          </cell>
          <cell r="S101">
            <v>432.614</v>
          </cell>
          <cell r="T101">
            <v>714.127</v>
          </cell>
          <cell r="U101">
            <v>692.254</v>
          </cell>
          <cell r="V101">
            <v>475.796</v>
          </cell>
          <cell r="W101">
            <v>475.2</v>
          </cell>
          <cell r="X101">
            <v>650.254</v>
          </cell>
          <cell r="Y101">
            <v>1283.187</v>
          </cell>
          <cell r="Z101">
            <v>2027.123</v>
          </cell>
          <cell r="AA101">
            <v>2702.267</v>
          </cell>
          <cell r="AB101">
            <v>2625.094</v>
          </cell>
          <cell r="AC101">
            <v>2783.892</v>
          </cell>
          <cell r="AD101">
            <v>3324.486</v>
          </cell>
          <cell r="AE101">
            <v>3825.972</v>
          </cell>
        </row>
        <row r="102">
          <cell r="B102" t="str">
            <v>Belarus</v>
          </cell>
          <cell r="C102">
            <v>53.574811</v>
          </cell>
          <cell r="D102">
            <v>54.701628</v>
          </cell>
          <cell r="E102">
            <v>52.594386</v>
          </cell>
          <cell r="F102">
            <v>50.195962</v>
          </cell>
          <cell r="G102">
            <v>52.464918</v>
          </cell>
          <cell r="H102">
            <v>53.359759</v>
          </cell>
          <cell r="I102">
            <v>60.704842</v>
          </cell>
          <cell r="J102">
            <v>72.549649</v>
          </cell>
          <cell r="K102">
            <v>84.404021</v>
          </cell>
          <cell r="L102">
            <v>92.046247</v>
          </cell>
          <cell r="M102">
            <v>109.403518</v>
          </cell>
          <cell r="N102">
            <v>113.16417</v>
          </cell>
          <cell r="O102">
            <v>125.694135</v>
          </cell>
          <cell r="P102">
            <v>125.4</v>
          </cell>
          <cell r="Q102">
            <v>196.6</v>
          </cell>
          <cell r="R102">
            <v>275.8</v>
          </cell>
          <cell r="S102">
            <v>330.1</v>
          </cell>
          <cell r="T102">
            <v>353.8</v>
          </cell>
          <cell r="U102">
            <v>437.9</v>
          </cell>
          <cell r="V102">
            <v>431.1</v>
          </cell>
          <cell r="W102">
            <v>524.4</v>
          </cell>
          <cell r="X102">
            <v>781.9</v>
          </cell>
          <cell r="Y102">
            <v>826.4</v>
          </cell>
          <cell r="Z102">
            <v>820.4</v>
          </cell>
          <cell r="AA102">
            <v>942.5</v>
          </cell>
          <cell r="AB102">
            <v>1056.5</v>
          </cell>
          <cell r="AC102">
            <v>1637.7</v>
          </cell>
          <cell r="AD102">
            <v>2008.6</v>
          </cell>
          <cell r="AE102">
            <v>2583.3</v>
          </cell>
        </row>
        <row r="103">
          <cell r="B103" t="str">
            <v>Georgia</v>
          </cell>
          <cell r="C103">
            <v>101.975638</v>
          </cell>
          <cell r="D103">
            <v>101.979143</v>
          </cell>
          <cell r="E103">
            <v>98.897044</v>
          </cell>
          <cell r="F103">
            <v>94.645163</v>
          </cell>
          <cell r="G103">
            <v>100.953366</v>
          </cell>
          <cell r="H103">
            <v>103.665093</v>
          </cell>
          <cell r="I103">
            <v>120.030185</v>
          </cell>
          <cell r="J103">
            <v>145.39353</v>
          </cell>
          <cell r="K103">
            <v>171.10808</v>
          </cell>
          <cell r="L103">
            <v>185.499016</v>
          </cell>
          <cell r="M103">
            <v>220.610915</v>
          </cell>
          <cell r="N103">
            <v>227.568695</v>
          </cell>
          <cell r="O103">
            <v>256.350732</v>
          </cell>
          <cell r="P103">
            <v>254.024325</v>
          </cell>
          <cell r="Q103">
            <v>274.945041</v>
          </cell>
          <cell r="R103">
            <v>311.379471</v>
          </cell>
          <cell r="S103">
            <v>327.830595</v>
          </cell>
          <cell r="T103">
            <v>248.9</v>
          </cell>
          <cell r="U103">
            <v>335.4</v>
          </cell>
          <cell r="V103">
            <v>224</v>
          </cell>
          <cell r="W103">
            <v>216.3</v>
          </cell>
          <cell r="X103">
            <v>231.1</v>
          </cell>
          <cell r="Y103">
            <v>323.473</v>
          </cell>
          <cell r="Z103">
            <v>354.961</v>
          </cell>
          <cell r="AA103">
            <v>439.683</v>
          </cell>
          <cell r="AB103">
            <v>583.903</v>
          </cell>
          <cell r="AC103">
            <v>687.11</v>
          </cell>
          <cell r="AD103">
            <v>872.184</v>
          </cell>
          <cell r="AE103">
            <v>1152.326</v>
          </cell>
        </row>
        <row r="104">
          <cell r="B104" t="str">
            <v>Kazakhstan</v>
          </cell>
          <cell r="C104">
            <v>272.640705</v>
          </cell>
          <cell r="D104">
            <v>279.888219</v>
          </cell>
          <cell r="E104">
            <v>268.135767</v>
          </cell>
          <cell r="F104">
            <v>255.676116</v>
          </cell>
          <cell r="G104">
            <v>265.656439</v>
          </cell>
          <cell r="H104">
            <v>269.338972</v>
          </cell>
          <cell r="I104">
            <v>304.287695</v>
          </cell>
          <cell r="J104">
            <v>362.079251</v>
          </cell>
          <cell r="K104">
            <v>419.737495</v>
          </cell>
          <cell r="L104">
            <v>458.500269</v>
          </cell>
          <cell r="M104">
            <v>544.266856</v>
          </cell>
          <cell r="N104">
            <v>563.352897</v>
          </cell>
          <cell r="O104">
            <v>622.765299</v>
          </cell>
          <cell r="P104">
            <v>626.091377</v>
          </cell>
          <cell r="Q104">
            <v>680.179514</v>
          </cell>
          <cell r="R104">
            <v>775.8</v>
          </cell>
          <cell r="S104">
            <v>928.3</v>
          </cell>
          <cell r="T104">
            <v>1124.4</v>
          </cell>
          <cell r="U104">
            <v>1154.1</v>
          </cell>
          <cell r="V104">
            <v>1104.2</v>
          </cell>
          <cell r="W104">
            <v>1831.426</v>
          </cell>
          <cell r="X104">
            <v>2609.329</v>
          </cell>
          <cell r="Y104">
            <v>3506.266</v>
          </cell>
          <cell r="Z104">
            <v>3711.715</v>
          </cell>
          <cell r="AA104">
            <v>5057.811</v>
          </cell>
          <cell r="AB104">
            <v>7375.283</v>
          </cell>
          <cell r="AC104">
            <v>8621.485</v>
          </cell>
          <cell r="AD104">
            <v>11370.375</v>
          </cell>
          <cell r="AE104">
            <v>10794.055</v>
          </cell>
        </row>
        <row r="105">
          <cell r="B105" t="str">
            <v>Kyrgyz Republic</v>
          </cell>
          <cell r="C105">
            <v>26.512612</v>
          </cell>
          <cell r="D105">
            <v>27.727652</v>
          </cell>
          <cell r="E105">
            <v>25.887811</v>
          </cell>
          <cell r="F105">
            <v>24.559725</v>
          </cell>
          <cell r="G105">
            <v>24.851176</v>
          </cell>
          <cell r="H105">
            <v>24.766311</v>
          </cell>
          <cell r="I105">
            <v>26.644627</v>
          </cell>
          <cell r="J105">
            <v>30.960475</v>
          </cell>
          <cell r="K105">
            <v>35.252134</v>
          </cell>
          <cell r="L105">
            <v>38.754396</v>
          </cell>
          <cell r="M105">
            <v>45.197031</v>
          </cell>
          <cell r="N105">
            <v>46.85374</v>
          </cell>
          <cell r="O105">
            <v>50.348597</v>
          </cell>
          <cell r="P105">
            <v>50.738</v>
          </cell>
          <cell r="Q105">
            <v>68.697</v>
          </cell>
          <cell r="R105">
            <v>193.439</v>
          </cell>
          <cell r="S105">
            <v>246.718</v>
          </cell>
          <cell r="T105">
            <v>168.523</v>
          </cell>
          <cell r="U105">
            <v>172.558</v>
          </cell>
          <cell r="V105">
            <v>152.394</v>
          </cell>
          <cell r="W105">
            <v>144.317</v>
          </cell>
          <cell r="X105">
            <v>121.363</v>
          </cell>
          <cell r="Y105">
            <v>144.523</v>
          </cell>
          <cell r="Z105">
            <v>157.287</v>
          </cell>
          <cell r="AA105">
            <v>218.734</v>
          </cell>
          <cell r="AB105">
            <v>287.016</v>
          </cell>
          <cell r="AC105">
            <v>455.963</v>
          </cell>
          <cell r="AD105">
            <v>576.996</v>
          </cell>
          <cell r="AE105">
            <v>988.315</v>
          </cell>
        </row>
        <row r="106">
          <cell r="B106" t="str">
            <v>Moldova</v>
          </cell>
          <cell r="C106">
            <v>34.352118</v>
          </cell>
          <cell r="D106">
            <v>35.617701</v>
          </cell>
          <cell r="E106">
            <v>33.355067</v>
          </cell>
          <cell r="F106">
            <v>31.678341</v>
          </cell>
          <cell r="G106">
            <v>32.337331</v>
          </cell>
          <cell r="H106">
            <v>32.367363</v>
          </cell>
          <cell r="I106">
            <v>35.119428</v>
          </cell>
          <cell r="J106">
            <v>41.100788</v>
          </cell>
          <cell r="K106">
            <v>47.100635</v>
          </cell>
          <cell r="L106">
            <v>51.607945</v>
          </cell>
          <cell r="M106">
            <v>60.217112</v>
          </cell>
          <cell r="N106">
            <v>62.328214</v>
          </cell>
          <cell r="O106">
            <v>67.538027</v>
          </cell>
          <cell r="P106">
            <v>67.952936</v>
          </cell>
          <cell r="Q106">
            <v>74.44</v>
          </cell>
          <cell r="R106">
            <v>192.84</v>
          </cell>
          <cell r="S106">
            <v>155.86</v>
          </cell>
          <cell r="T106">
            <v>190.96</v>
          </cell>
          <cell r="U106">
            <v>189.67</v>
          </cell>
          <cell r="V106">
            <v>168.01</v>
          </cell>
          <cell r="W106">
            <v>190.17</v>
          </cell>
          <cell r="X106">
            <v>195.36</v>
          </cell>
          <cell r="Y106">
            <v>243.01</v>
          </cell>
          <cell r="Z106">
            <v>267.99</v>
          </cell>
          <cell r="AA106">
            <v>331.44</v>
          </cell>
          <cell r="AB106">
            <v>390.21</v>
          </cell>
          <cell r="AC106">
            <v>454.67</v>
          </cell>
          <cell r="AD106">
            <v>593.1</v>
          </cell>
          <cell r="AE106">
            <v>778.69</v>
          </cell>
        </row>
        <row r="107">
          <cell r="B107" t="str">
            <v>Russian Federation</v>
          </cell>
          <cell r="C107">
            <v>5461.39486</v>
          </cell>
          <cell r="D107">
            <v>5590.13029</v>
          </cell>
          <cell r="E107">
            <v>5456.76138</v>
          </cell>
          <cell r="F107">
            <v>5217.92278</v>
          </cell>
          <cell r="G107">
            <v>5474.02989</v>
          </cell>
          <cell r="H107">
            <v>5595.98163</v>
          </cell>
          <cell r="I107">
            <v>6504.35601</v>
          </cell>
          <cell r="J107">
            <v>7809.87972</v>
          </cell>
          <cell r="K107">
            <v>9101.69503</v>
          </cell>
          <cell r="L107">
            <v>9937.68656</v>
          </cell>
          <cell r="M107">
            <v>11951.7175</v>
          </cell>
          <cell r="N107">
            <v>12381.7971</v>
          </cell>
          <cell r="O107">
            <v>13830.7599</v>
          </cell>
          <cell r="P107">
            <v>13947.9183</v>
          </cell>
          <cell r="Q107">
            <v>15434.7</v>
          </cell>
          <cell r="R107">
            <v>20205.4</v>
          </cell>
          <cell r="S107">
            <v>18664.6</v>
          </cell>
          <cell r="T107">
            <v>20024.9</v>
          </cell>
          <cell r="U107">
            <v>16455.7</v>
          </cell>
          <cell r="V107">
            <v>13350.7</v>
          </cell>
          <cell r="W107">
            <v>16229.7</v>
          </cell>
          <cell r="X107">
            <v>19818.62</v>
          </cell>
          <cell r="Y107">
            <v>22852.49</v>
          </cell>
          <cell r="Z107">
            <v>26486.97</v>
          </cell>
          <cell r="AA107">
            <v>32216.4</v>
          </cell>
          <cell r="AB107">
            <v>37795.03</v>
          </cell>
          <cell r="AC107">
            <v>43679.46</v>
          </cell>
          <cell r="AD107">
            <v>57684.21</v>
          </cell>
          <cell r="AE107">
            <v>74572.14</v>
          </cell>
        </row>
        <row r="108">
          <cell r="B108" t="str">
            <v>Tajikistan</v>
          </cell>
          <cell r="C108">
            <v>12.280472</v>
          </cell>
          <cell r="D108">
            <v>12.702314</v>
          </cell>
          <cell r="E108">
            <v>12.233341</v>
          </cell>
          <cell r="F108">
            <v>11.667652</v>
          </cell>
          <cell r="G108">
            <v>12.072917</v>
          </cell>
          <cell r="H108">
            <v>12.231689</v>
          </cell>
          <cell r="I108">
            <v>13.904837</v>
          </cell>
          <cell r="J108">
            <v>16.517756</v>
          </cell>
          <cell r="K108">
            <v>19.100767</v>
          </cell>
          <cell r="L108">
            <v>20.914919</v>
          </cell>
          <cell r="M108">
            <v>24.987938</v>
          </cell>
          <cell r="N108">
            <v>25.906574</v>
          </cell>
          <cell r="O108">
            <v>28.586993</v>
          </cell>
          <cell r="P108">
            <v>28.942616</v>
          </cell>
          <cell r="Q108">
            <v>31.478905</v>
          </cell>
          <cell r="R108">
            <v>36.106099</v>
          </cell>
          <cell r="S108">
            <v>38.133139</v>
          </cell>
          <cell r="T108">
            <v>84.3713</v>
          </cell>
          <cell r="U108">
            <v>39.655</v>
          </cell>
          <cell r="V108">
            <v>43.2509</v>
          </cell>
          <cell r="W108">
            <v>57.0063</v>
          </cell>
          <cell r="X108">
            <v>69.6231</v>
          </cell>
          <cell r="Y108">
            <v>103.146</v>
          </cell>
          <cell r="Z108">
            <v>119.782</v>
          </cell>
          <cell r="AA108">
            <v>205.003</v>
          </cell>
          <cell r="AB108">
            <v>250.362</v>
          </cell>
          <cell r="AC108">
            <v>392.525</v>
          </cell>
          <cell r="AD108">
            <v>589.942</v>
          </cell>
          <cell r="AE108">
            <v>770.311304</v>
          </cell>
        </row>
        <row r="109">
          <cell r="B109" t="str">
            <v>Turkmenistan</v>
          </cell>
          <cell r="C109">
            <v>136.428823</v>
          </cell>
          <cell r="D109">
            <v>142.259806</v>
          </cell>
          <cell r="E109">
            <v>135.933446</v>
          </cell>
          <cell r="F109">
            <v>129.420983</v>
          </cell>
          <cell r="G109">
            <v>132.587277</v>
          </cell>
          <cell r="H109">
            <v>133.60948</v>
          </cell>
          <cell r="I109">
            <v>149.665655</v>
          </cell>
          <cell r="J109">
            <v>176.363141</v>
          </cell>
          <cell r="K109">
            <v>202.577958</v>
          </cell>
          <cell r="L109">
            <v>222.461502</v>
          </cell>
          <cell r="M109">
            <v>264.751378</v>
          </cell>
          <cell r="N109">
            <v>274.773503</v>
          </cell>
          <cell r="O109">
            <v>300.61504</v>
          </cell>
          <cell r="P109">
            <v>305.665734</v>
          </cell>
          <cell r="Q109">
            <v>332.862231</v>
          </cell>
          <cell r="R109">
            <v>382.765171</v>
          </cell>
          <cell r="S109">
            <v>403.24</v>
          </cell>
          <cell r="T109">
            <v>669.03</v>
          </cell>
          <cell r="U109">
            <v>807.275986</v>
          </cell>
          <cell r="V109">
            <v>845.641577</v>
          </cell>
          <cell r="W109">
            <v>787.693548</v>
          </cell>
          <cell r="X109">
            <v>612.650538</v>
          </cell>
          <cell r="Y109">
            <v>959.139785</v>
          </cell>
          <cell r="Z109">
            <v>1051.85663</v>
          </cell>
          <cell r="AA109">
            <v>1168.95161</v>
          </cell>
          <cell r="AB109">
            <v>1515.8405</v>
          </cell>
          <cell r="AC109">
            <v>1545.81362</v>
          </cell>
          <cell r="AD109">
            <v>1758.82258</v>
          </cell>
          <cell r="AE109">
            <v>2246.25914</v>
          </cell>
        </row>
        <row r="110">
          <cell r="B110" t="str">
            <v>Ukraine</v>
          </cell>
          <cell r="C110">
            <v>550.151489</v>
          </cell>
          <cell r="D110">
            <v>585.986891</v>
          </cell>
          <cell r="E110">
            <v>574.065531</v>
          </cell>
          <cell r="F110">
            <v>547.66468</v>
          </cell>
          <cell r="G110">
            <v>557.146038</v>
          </cell>
          <cell r="H110">
            <v>563.532587</v>
          </cell>
          <cell r="I110">
            <v>652.460459</v>
          </cell>
          <cell r="J110">
            <v>769.087657</v>
          </cell>
          <cell r="K110">
            <v>879.140214</v>
          </cell>
          <cell r="L110">
            <v>972.326489</v>
          </cell>
          <cell r="M110">
            <v>1186.80075</v>
          </cell>
          <cell r="N110">
            <v>1238.20205</v>
          </cell>
          <cell r="O110">
            <v>1358.10801</v>
          </cell>
          <cell r="P110">
            <v>1409.74835</v>
          </cell>
          <cell r="Q110">
            <v>1538</v>
          </cell>
          <cell r="R110">
            <v>1334</v>
          </cell>
          <cell r="S110">
            <v>1625</v>
          </cell>
          <cell r="T110">
            <v>2268</v>
          </cell>
          <cell r="U110">
            <v>2545</v>
          </cell>
          <cell r="V110">
            <v>2292</v>
          </cell>
          <cell r="W110">
            <v>2590</v>
          </cell>
          <cell r="X110">
            <v>3167</v>
          </cell>
          <cell r="Y110">
            <v>3143</v>
          </cell>
          <cell r="Z110">
            <v>3979</v>
          </cell>
          <cell r="AA110">
            <v>6162</v>
          </cell>
          <cell r="AB110">
            <v>6962</v>
          </cell>
          <cell r="AC110">
            <v>8582</v>
          </cell>
          <cell r="AD110">
            <v>11055</v>
          </cell>
          <cell r="AE110">
            <v>15104</v>
          </cell>
        </row>
        <row r="111">
          <cell r="B111" t="str">
            <v>Uzbekistan</v>
          </cell>
          <cell r="C111">
            <v>103.363684</v>
          </cell>
          <cell r="D111">
            <v>106.841182</v>
          </cell>
          <cell r="E111">
            <v>102.976108</v>
          </cell>
          <cell r="F111">
            <v>98.340573</v>
          </cell>
          <cell r="G111">
            <v>101.873328</v>
          </cell>
          <cell r="H111">
            <v>103.30139</v>
          </cell>
          <cell r="I111">
            <v>117.69722</v>
          </cell>
          <cell r="J111">
            <v>139.740052</v>
          </cell>
          <cell r="K111">
            <v>161.56212</v>
          </cell>
          <cell r="L111">
            <v>177.080799</v>
          </cell>
          <cell r="M111">
            <v>211.75152</v>
          </cell>
          <cell r="N111">
            <v>219.305213</v>
          </cell>
          <cell r="O111">
            <v>242.93093</v>
          </cell>
          <cell r="P111">
            <v>246.807472</v>
          </cell>
          <cell r="Q111">
            <v>6.7</v>
          </cell>
          <cell r="R111">
            <v>144.8</v>
          </cell>
          <cell r="S111">
            <v>9.4</v>
          </cell>
          <cell r="T111">
            <v>337.2</v>
          </cell>
          <cell r="U111">
            <v>164.1</v>
          </cell>
          <cell r="V111">
            <v>269.6</v>
          </cell>
          <cell r="W111">
            <v>250.529</v>
          </cell>
          <cell r="X111">
            <v>323.1007</v>
          </cell>
          <cell r="Y111">
            <v>287.472</v>
          </cell>
          <cell r="Z111">
            <v>302.3484</v>
          </cell>
          <cell r="AA111">
            <v>423.576</v>
          </cell>
          <cell r="AB111">
            <v>425.4952</v>
          </cell>
          <cell r="AC111">
            <v>401.6544</v>
          </cell>
          <cell r="AD111">
            <v>390.347803</v>
          </cell>
          <cell r="AE111">
            <v>427.7337</v>
          </cell>
        </row>
        <row r="113">
          <cell r="B113" t="str">
            <v>Africa</v>
          </cell>
          <cell r="C113">
            <v>27159.9315</v>
          </cell>
          <cell r="D113">
            <v>27463.4848</v>
          </cell>
          <cell r="E113">
            <v>24408.8597</v>
          </cell>
          <cell r="F113">
            <v>22350.914</v>
          </cell>
          <cell r="G113">
            <v>21341.6781</v>
          </cell>
          <cell r="H113">
            <v>20731.7178</v>
          </cell>
          <cell r="I113">
            <v>20083.4155</v>
          </cell>
          <cell r="J113">
            <v>20198.7796</v>
          </cell>
          <cell r="K113">
            <v>22073.49</v>
          </cell>
          <cell r="L113">
            <v>23062.2853</v>
          </cell>
          <cell r="M113">
            <v>26500.1677</v>
          </cell>
          <cell r="N113">
            <v>28422.1579</v>
          </cell>
          <cell r="O113">
            <v>29440.1733</v>
          </cell>
          <cell r="P113">
            <v>30453.3449</v>
          </cell>
          <cell r="Q113">
            <v>30759.7431</v>
          </cell>
          <cell r="R113">
            <v>34195.8969</v>
          </cell>
          <cell r="S113">
            <v>35651.952</v>
          </cell>
          <cell r="T113">
            <v>36900.4438</v>
          </cell>
          <cell r="U113">
            <v>37420.3304</v>
          </cell>
          <cell r="V113">
            <v>35849.7823</v>
          </cell>
          <cell r="W113">
            <v>37631.0427</v>
          </cell>
          <cell r="X113">
            <v>40184.0152</v>
          </cell>
          <cell r="Y113">
            <v>41389.5136</v>
          </cell>
          <cell r="Z113">
            <v>47091.6497</v>
          </cell>
          <cell r="AA113">
            <v>58706.8315</v>
          </cell>
          <cell r="AB113">
            <v>69897.225</v>
          </cell>
          <cell r="AC113">
            <v>80382.9114</v>
          </cell>
          <cell r="AD113">
            <v>104747.45</v>
          </cell>
          <cell r="AE113">
            <v>120940.221</v>
          </cell>
        </row>
        <row r="114">
          <cell r="B114" t="str">
            <v>Algeria</v>
          </cell>
          <cell r="C114">
            <v>2560.03</v>
          </cell>
          <cell r="D114">
            <v>2575.88</v>
          </cell>
          <cell r="E114">
            <v>2543.667</v>
          </cell>
          <cell r="F114">
            <v>2250.668</v>
          </cell>
          <cell r="G114">
            <v>2438.11</v>
          </cell>
          <cell r="H114">
            <v>2432.876</v>
          </cell>
          <cell r="I114">
            <v>1898.634</v>
          </cell>
          <cell r="J114">
            <v>1331.416</v>
          </cell>
          <cell r="K114">
            <v>1228.616</v>
          </cell>
          <cell r="L114">
            <v>1098.366</v>
          </cell>
          <cell r="M114">
            <v>1155.345</v>
          </cell>
          <cell r="N114">
            <v>999.145</v>
          </cell>
          <cell r="O114">
            <v>1321.32792</v>
          </cell>
          <cell r="P114">
            <v>1116.55689</v>
          </cell>
          <cell r="Q114">
            <v>972.972601</v>
          </cell>
          <cell r="R114">
            <v>1178.43093</v>
          </cell>
          <cell r="S114">
            <v>1023.70093</v>
          </cell>
          <cell r="T114">
            <v>1000.04159</v>
          </cell>
          <cell r="U114">
            <v>1069.25382</v>
          </cell>
          <cell r="V114">
            <v>988.713295</v>
          </cell>
          <cell r="W114">
            <v>1410.63489</v>
          </cell>
          <cell r="X114">
            <v>1413.18915</v>
          </cell>
          <cell r="Y114">
            <v>1511.37837</v>
          </cell>
          <cell r="Z114">
            <v>1509.6169</v>
          </cell>
          <cell r="AA114">
            <v>2493.17519</v>
          </cell>
          <cell r="AB114">
            <v>2997.16552</v>
          </cell>
          <cell r="AC114">
            <v>3131.61249</v>
          </cell>
          <cell r="AD114">
            <v>4540.18296</v>
          </cell>
          <cell r="AE114">
            <v>7193.53664</v>
          </cell>
        </row>
        <row r="115">
          <cell r="B115" t="str">
            <v>Angola</v>
          </cell>
          <cell r="C115">
            <v>617</v>
          </cell>
          <cell r="D115">
            <v>637</v>
          </cell>
          <cell r="E115">
            <v>624</v>
          </cell>
          <cell r="F115">
            <v>597</v>
          </cell>
          <cell r="G115">
            <v>611</v>
          </cell>
          <cell r="H115">
            <v>628</v>
          </cell>
          <cell r="I115">
            <v>572</v>
          </cell>
          <cell r="J115">
            <v>403</v>
          </cell>
          <cell r="K115">
            <v>1111</v>
          </cell>
          <cell r="L115">
            <v>1142</v>
          </cell>
          <cell r="M115">
            <v>1287.9</v>
          </cell>
          <cell r="N115">
            <v>1736.9</v>
          </cell>
          <cell r="O115">
            <v>1853.544</v>
          </cell>
          <cell r="P115">
            <v>1402</v>
          </cell>
          <cell r="Q115">
            <v>1425.4</v>
          </cell>
          <cell r="R115">
            <v>1664.979</v>
          </cell>
          <cell r="S115">
            <v>1738.317</v>
          </cell>
          <cell r="T115">
            <v>2045.64</v>
          </cell>
          <cell r="U115">
            <v>2395.11</v>
          </cell>
          <cell r="V115">
            <v>2193.5</v>
          </cell>
          <cell r="W115">
            <v>2270.64</v>
          </cell>
          <cell r="X115">
            <v>3175.78</v>
          </cell>
          <cell r="Y115">
            <v>2765.91</v>
          </cell>
          <cell r="Z115">
            <v>2774.305</v>
          </cell>
          <cell r="AA115">
            <v>4284.52</v>
          </cell>
          <cell r="AB115">
            <v>6191.16</v>
          </cell>
          <cell r="AC115">
            <v>6860.019</v>
          </cell>
          <cell r="AD115">
            <v>11610.41</v>
          </cell>
          <cell r="AE115">
            <v>13045.1334</v>
          </cell>
        </row>
        <row r="116">
          <cell r="B116" t="str">
            <v>Benin</v>
          </cell>
          <cell r="C116">
            <v>97.3642</v>
          </cell>
          <cell r="D116">
            <v>132.5467</v>
          </cell>
          <cell r="E116">
            <v>123.71983</v>
          </cell>
          <cell r="F116">
            <v>82.68646</v>
          </cell>
          <cell r="G116">
            <v>83.4294</v>
          </cell>
          <cell r="H116">
            <v>102.38953</v>
          </cell>
          <cell r="I116">
            <v>107.7085</v>
          </cell>
          <cell r="J116">
            <v>126.1075</v>
          </cell>
          <cell r="K116">
            <v>110.819</v>
          </cell>
          <cell r="L116">
            <v>103.508</v>
          </cell>
          <cell r="M116">
            <v>113.413</v>
          </cell>
          <cell r="N116">
            <v>169.361</v>
          </cell>
          <cell r="O116">
            <v>156.732</v>
          </cell>
          <cell r="P116">
            <v>149.247</v>
          </cell>
          <cell r="Q116">
            <v>155.471</v>
          </cell>
          <cell r="R116">
            <v>235.181</v>
          </cell>
          <cell r="S116">
            <v>188.737</v>
          </cell>
          <cell r="T116">
            <v>170.04</v>
          </cell>
          <cell r="U116">
            <v>191.406</v>
          </cell>
          <cell r="V116">
            <v>213.458</v>
          </cell>
          <cell r="W116">
            <v>186.352</v>
          </cell>
          <cell r="X116">
            <v>185.598</v>
          </cell>
          <cell r="Y116">
            <v>203.043</v>
          </cell>
          <cell r="Z116">
            <v>243.815</v>
          </cell>
          <cell r="AA116">
            <v>273.445</v>
          </cell>
          <cell r="AB116">
            <v>267.144</v>
          </cell>
          <cell r="AC116">
            <v>342.205</v>
          </cell>
          <cell r="AD116">
            <v>490.979</v>
          </cell>
          <cell r="AE116">
            <v>613.8147</v>
          </cell>
        </row>
        <row r="117">
          <cell r="B117" t="str">
            <v>Botswana</v>
          </cell>
          <cell r="C117">
            <v>190.5494</v>
          </cell>
          <cell r="D117">
            <v>186.7971</v>
          </cell>
          <cell r="E117">
            <v>159.4698</v>
          </cell>
          <cell r="F117">
            <v>185.6092</v>
          </cell>
          <cell r="G117">
            <v>167.6713</v>
          </cell>
          <cell r="H117">
            <v>111.6383</v>
          </cell>
          <cell r="I117">
            <v>131.6555</v>
          </cell>
          <cell r="J117">
            <v>175.4677</v>
          </cell>
          <cell r="K117">
            <v>211.3111</v>
          </cell>
          <cell r="L117">
            <v>206.6118</v>
          </cell>
          <cell r="M117">
            <v>371.25075</v>
          </cell>
          <cell r="N117">
            <v>378.66859</v>
          </cell>
          <cell r="O117">
            <v>355.35405</v>
          </cell>
          <cell r="P117">
            <v>321.82217</v>
          </cell>
          <cell r="Q117">
            <v>306.744</v>
          </cell>
          <cell r="R117">
            <v>439.93839</v>
          </cell>
          <cell r="S117">
            <v>339.44</v>
          </cell>
          <cell r="T117">
            <v>435.06</v>
          </cell>
          <cell r="U117">
            <v>516.585</v>
          </cell>
          <cell r="V117">
            <v>515.072</v>
          </cell>
          <cell r="W117">
            <v>538.219</v>
          </cell>
          <cell r="X117">
            <v>512.401</v>
          </cell>
          <cell r="Y117">
            <v>507.871</v>
          </cell>
          <cell r="Z117">
            <v>651.518</v>
          </cell>
          <cell r="AA117">
            <v>783.505</v>
          </cell>
          <cell r="AB117">
            <v>839.67</v>
          </cell>
          <cell r="AC117">
            <v>833.775</v>
          </cell>
          <cell r="AD117">
            <v>969.625</v>
          </cell>
          <cell r="AE117">
            <v>1075.61724</v>
          </cell>
        </row>
        <row r="118">
          <cell r="B118" t="str">
            <v>Burkina Faso</v>
          </cell>
          <cell r="C118">
            <v>191.5852</v>
          </cell>
          <cell r="D118">
            <v>168.1401</v>
          </cell>
          <cell r="E118">
            <v>160.7545</v>
          </cell>
          <cell r="F118">
            <v>136.5488</v>
          </cell>
          <cell r="G118">
            <v>114.70212</v>
          </cell>
          <cell r="H118">
            <v>118.9188</v>
          </cell>
          <cell r="I118">
            <v>143.8675</v>
          </cell>
          <cell r="J118">
            <v>185.5249</v>
          </cell>
          <cell r="K118">
            <v>225.8667</v>
          </cell>
          <cell r="L118">
            <v>166.196</v>
          </cell>
          <cell r="M118">
            <v>195.8753</v>
          </cell>
          <cell r="N118">
            <v>218.8359</v>
          </cell>
          <cell r="O118">
            <v>176.5946</v>
          </cell>
          <cell r="P118">
            <v>171.8832</v>
          </cell>
          <cell r="Q118">
            <v>115.8326</v>
          </cell>
          <cell r="R118">
            <v>115.8</v>
          </cell>
          <cell r="S118">
            <v>157.478252</v>
          </cell>
          <cell r="T118">
            <v>144.439495</v>
          </cell>
          <cell r="U118">
            <v>157.5642</v>
          </cell>
          <cell r="V118">
            <v>142.588923</v>
          </cell>
          <cell r="W118">
            <v>131.633</v>
          </cell>
          <cell r="X118">
            <v>134.997</v>
          </cell>
          <cell r="Y118">
            <v>145.665349</v>
          </cell>
          <cell r="Z118">
            <v>225.108396</v>
          </cell>
          <cell r="AA118">
            <v>284.140189</v>
          </cell>
          <cell r="AB118">
            <v>346.83431</v>
          </cell>
          <cell r="AC118">
            <v>380.632638</v>
          </cell>
          <cell r="AD118">
            <v>432.535518</v>
          </cell>
          <cell r="AE118">
            <v>512.067913</v>
          </cell>
        </row>
        <row r="119">
          <cell r="B119" t="str">
            <v>Burundi</v>
          </cell>
          <cell r="C119">
            <v>58</v>
          </cell>
          <cell r="D119">
            <v>59</v>
          </cell>
          <cell r="E119">
            <v>56</v>
          </cell>
          <cell r="F119">
            <v>53</v>
          </cell>
          <cell r="G119">
            <v>53</v>
          </cell>
          <cell r="H119">
            <v>56.1518</v>
          </cell>
          <cell r="I119">
            <v>53.9982</v>
          </cell>
          <cell r="J119">
            <v>63.1814</v>
          </cell>
          <cell r="K119">
            <v>52.4521</v>
          </cell>
          <cell r="L119">
            <v>47.6092</v>
          </cell>
          <cell r="M119">
            <v>59.3778</v>
          </cell>
          <cell r="N119">
            <v>67.3557</v>
          </cell>
          <cell r="O119">
            <v>61.6693</v>
          </cell>
          <cell r="P119">
            <v>53.9168</v>
          </cell>
          <cell r="Q119">
            <v>58.5722</v>
          </cell>
          <cell r="R119">
            <v>61.944</v>
          </cell>
          <cell r="S119">
            <v>28.97801</v>
          </cell>
          <cell r="T119">
            <v>28.26</v>
          </cell>
          <cell r="U119">
            <v>34.451</v>
          </cell>
          <cell r="V119">
            <v>17.632</v>
          </cell>
          <cell r="W119">
            <v>35.537</v>
          </cell>
          <cell r="X119">
            <v>31.453</v>
          </cell>
          <cell r="Y119">
            <v>34.377</v>
          </cell>
          <cell r="Z119">
            <v>38.123</v>
          </cell>
          <cell r="AA119">
            <v>74.902</v>
          </cell>
          <cell r="AB119">
            <v>124.68</v>
          </cell>
          <cell r="AC119">
            <v>193.479</v>
          </cell>
          <cell r="AD119">
            <v>167.81</v>
          </cell>
          <cell r="AE119">
            <v>172.941</v>
          </cell>
        </row>
        <row r="120">
          <cell r="B120" t="str">
            <v>Cameroon</v>
          </cell>
          <cell r="C120">
            <v>702.3398</v>
          </cell>
          <cell r="D120">
            <v>710.9596</v>
          </cell>
          <cell r="E120">
            <v>740.5214</v>
          </cell>
          <cell r="F120">
            <v>703.4214</v>
          </cell>
          <cell r="G120">
            <v>720.4608</v>
          </cell>
          <cell r="H120">
            <v>881.3774</v>
          </cell>
          <cell r="I120">
            <v>924.6163</v>
          </cell>
          <cell r="J120">
            <v>1003.4709</v>
          </cell>
          <cell r="K120">
            <v>872.9948</v>
          </cell>
          <cell r="L120">
            <v>980.8539</v>
          </cell>
          <cell r="M120">
            <v>1017.9773</v>
          </cell>
          <cell r="N120">
            <v>1115.25593</v>
          </cell>
          <cell r="O120">
            <v>884.8788</v>
          </cell>
          <cell r="P120">
            <v>723.1185</v>
          </cell>
          <cell r="Q120">
            <v>476.9057</v>
          </cell>
          <cell r="R120">
            <v>484.7052</v>
          </cell>
          <cell r="S120">
            <v>1033.836</v>
          </cell>
          <cell r="T120">
            <v>918.989</v>
          </cell>
          <cell r="U120">
            <v>806.556</v>
          </cell>
          <cell r="V120">
            <v>698.848</v>
          </cell>
          <cell r="W120">
            <v>933.915</v>
          </cell>
          <cell r="X120">
            <v>1055.895</v>
          </cell>
          <cell r="Y120">
            <v>1197.821</v>
          </cell>
          <cell r="Z120">
            <v>1177.415</v>
          </cell>
          <cell r="AA120">
            <v>1441.93</v>
          </cell>
          <cell r="AB120">
            <v>1428.656</v>
          </cell>
          <cell r="AC120">
            <v>1416.008</v>
          </cell>
          <cell r="AD120">
            <v>1413.479</v>
          </cell>
          <cell r="AE120">
            <v>1708.37725</v>
          </cell>
        </row>
        <row r="121">
          <cell r="B121" t="str">
            <v>Cape Verde</v>
          </cell>
          <cell r="C121">
            <v>7.46984</v>
          </cell>
          <cell r="D121">
            <v>17.1682</v>
          </cell>
          <cell r="E121">
            <v>12.6189</v>
          </cell>
          <cell r="F121">
            <v>12.2032</v>
          </cell>
          <cell r="G121">
            <v>10.4527</v>
          </cell>
          <cell r="H121">
            <v>8.59856</v>
          </cell>
          <cell r="I121">
            <v>12.33769</v>
          </cell>
          <cell r="J121">
            <v>15.34196</v>
          </cell>
          <cell r="K121">
            <v>13.57739</v>
          </cell>
          <cell r="L121">
            <v>22.13965</v>
          </cell>
          <cell r="M121">
            <v>22.88665</v>
          </cell>
          <cell r="N121">
            <v>16.50998</v>
          </cell>
          <cell r="O121">
            <v>22.0331</v>
          </cell>
          <cell r="P121">
            <v>24.87917</v>
          </cell>
          <cell r="Q121">
            <v>29.76426</v>
          </cell>
          <cell r="R121">
            <v>54.52148</v>
          </cell>
          <cell r="S121">
            <v>62.2069</v>
          </cell>
          <cell r="T121">
            <v>65.54496</v>
          </cell>
          <cell r="U121">
            <v>85.406</v>
          </cell>
          <cell r="V121">
            <v>111.523</v>
          </cell>
          <cell r="W121">
            <v>96.833</v>
          </cell>
          <cell r="X121">
            <v>113.431</v>
          </cell>
          <cell r="Y121">
            <v>137.64</v>
          </cell>
          <cell r="Z121">
            <v>182.912</v>
          </cell>
          <cell r="AA121">
            <v>194.178</v>
          </cell>
          <cell r="AB121">
            <v>201.016</v>
          </cell>
          <cell r="AC121">
            <v>241.835</v>
          </cell>
          <cell r="AD121">
            <v>285.003</v>
          </cell>
          <cell r="AE121">
            <v>333.169405</v>
          </cell>
        </row>
        <row r="122">
          <cell r="B122" t="str">
            <v>Central African Republic</v>
          </cell>
          <cell r="C122">
            <v>128.569</v>
          </cell>
          <cell r="D122">
            <v>85.46311</v>
          </cell>
          <cell r="E122">
            <v>93.9972</v>
          </cell>
          <cell r="F122">
            <v>91.2072</v>
          </cell>
          <cell r="G122">
            <v>83.12956</v>
          </cell>
          <cell r="H122">
            <v>104.62907</v>
          </cell>
          <cell r="I122">
            <v>137.30313</v>
          </cell>
          <cell r="J122">
            <v>144.60455</v>
          </cell>
          <cell r="K122">
            <v>139.0907</v>
          </cell>
          <cell r="L122">
            <v>134.94354</v>
          </cell>
          <cell r="M122">
            <v>166.48116</v>
          </cell>
          <cell r="N122">
            <v>134.96661</v>
          </cell>
          <cell r="O122">
            <v>151.55761</v>
          </cell>
          <cell r="P122">
            <v>131.048899</v>
          </cell>
          <cell r="Q122">
            <v>113.832</v>
          </cell>
          <cell r="R122">
            <v>149.691074</v>
          </cell>
          <cell r="S122">
            <v>113.466471</v>
          </cell>
          <cell r="T122">
            <v>130.43523</v>
          </cell>
          <cell r="U122">
            <v>135.990725</v>
          </cell>
          <cell r="V122">
            <v>107.40313</v>
          </cell>
          <cell r="W122">
            <v>113.308595</v>
          </cell>
          <cell r="X122">
            <v>95.853017</v>
          </cell>
          <cell r="Y122">
            <v>89.6715582</v>
          </cell>
          <cell r="Z122">
            <v>87.9215416</v>
          </cell>
          <cell r="AA122">
            <v>106.003388</v>
          </cell>
          <cell r="AB122">
            <v>105.409238</v>
          </cell>
          <cell r="AC122">
            <v>120.292987</v>
          </cell>
          <cell r="AD122">
            <v>145.430418</v>
          </cell>
          <cell r="AE122">
            <v>175.076205</v>
          </cell>
        </row>
        <row r="123">
          <cell r="B123" t="str">
            <v>Chad</v>
          </cell>
          <cell r="C123">
            <v>19.9688</v>
          </cell>
          <cell r="D123">
            <v>25.2786387</v>
          </cell>
          <cell r="E123">
            <v>21.722021</v>
          </cell>
          <cell r="F123">
            <v>66.849</v>
          </cell>
          <cell r="G123">
            <v>86.29916</v>
          </cell>
          <cell r="H123">
            <v>151.95733</v>
          </cell>
          <cell r="I123">
            <v>162.95176</v>
          </cell>
          <cell r="J123">
            <v>194.57538</v>
          </cell>
          <cell r="K123">
            <v>213.85381</v>
          </cell>
          <cell r="L123">
            <v>206.16072</v>
          </cell>
          <cell r="M123">
            <v>223.31205</v>
          </cell>
          <cell r="N123">
            <v>204.56077</v>
          </cell>
          <cell r="O123">
            <v>217.08696</v>
          </cell>
          <cell r="P123">
            <v>225.71823</v>
          </cell>
          <cell r="Q123">
            <v>174.2335</v>
          </cell>
          <cell r="R123">
            <v>189.330619</v>
          </cell>
          <cell r="S123">
            <v>214.992806</v>
          </cell>
          <cell r="T123">
            <v>218.055096</v>
          </cell>
          <cell r="U123">
            <v>226.481137</v>
          </cell>
          <cell r="V123">
            <v>219.889914</v>
          </cell>
          <cell r="W123">
            <v>230.412261</v>
          </cell>
          <cell r="X123">
            <v>322.487617</v>
          </cell>
          <cell r="Y123">
            <v>659.99085</v>
          </cell>
          <cell r="Z123">
            <v>829.237638</v>
          </cell>
          <cell r="AA123">
            <v>1680.40036</v>
          </cell>
          <cell r="AB123">
            <v>1876.11936</v>
          </cell>
          <cell r="AC123">
            <v>1865.62978</v>
          </cell>
          <cell r="AD123">
            <v>2061.31409</v>
          </cell>
          <cell r="AE123">
            <v>2455.14768</v>
          </cell>
        </row>
        <row r="124">
          <cell r="B124" t="str">
            <v>Comoros</v>
          </cell>
          <cell r="C124">
            <v>11.038</v>
          </cell>
          <cell r="D124">
            <v>16.59722</v>
          </cell>
          <cell r="E124">
            <v>17.78413</v>
          </cell>
          <cell r="F124">
            <v>13.1289</v>
          </cell>
          <cell r="G124">
            <v>20.0889</v>
          </cell>
          <cell r="H124">
            <v>19.951</v>
          </cell>
          <cell r="I124">
            <v>26.5516</v>
          </cell>
          <cell r="J124">
            <v>23.898</v>
          </cell>
          <cell r="K124">
            <v>24.08</v>
          </cell>
          <cell r="L124">
            <v>21.3661</v>
          </cell>
          <cell r="M124">
            <v>27.283</v>
          </cell>
          <cell r="N124">
            <v>31.0888</v>
          </cell>
          <cell r="O124">
            <v>34.218</v>
          </cell>
          <cell r="P124">
            <v>30.598</v>
          </cell>
          <cell r="Q124">
            <v>29.131</v>
          </cell>
          <cell r="R124">
            <v>32.504</v>
          </cell>
          <cell r="S124">
            <v>31.9866549</v>
          </cell>
          <cell r="T124">
            <v>28.9117076</v>
          </cell>
          <cell r="U124">
            <v>26.856213</v>
          </cell>
          <cell r="V124">
            <v>26.856213</v>
          </cell>
          <cell r="W124">
            <v>22.8042249</v>
          </cell>
          <cell r="X124">
            <v>20.6591728</v>
          </cell>
          <cell r="Y124">
            <v>23.4781661</v>
          </cell>
          <cell r="Z124">
            <v>35.882083</v>
          </cell>
          <cell r="AA124">
            <v>40.7204188</v>
          </cell>
          <cell r="AB124">
            <v>45.280472</v>
          </cell>
          <cell r="AC124">
            <v>53.6122274</v>
          </cell>
          <cell r="AD124">
            <v>58.9033271</v>
          </cell>
          <cell r="AE124">
            <v>66.8972851</v>
          </cell>
        </row>
        <row r="125">
          <cell r="B125" t="str">
            <v>Congo</v>
          </cell>
          <cell r="C125">
            <v>473.59983</v>
          </cell>
          <cell r="D125">
            <v>707.51523</v>
          </cell>
          <cell r="E125">
            <v>683.4317</v>
          </cell>
          <cell r="F125">
            <v>715.4146</v>
          </cell>
          <cell r="G125">
            <v>385.02964</v>
          </cell>
          <cell r="H125">
            <v>510.1755</v>
          </cell>
          <cell r="I125">
            <v>634.9877</v>
          </cell>
          <cell r="J125">
            <v>475.2502</v>
          </cell>
          <cell r="K125">
            <v>518.1704</v>
          </cell>
          <cell r="L125">
            <v>476.1631</v>
          </cell>
          <cell r="M125">
            <v>748.1695</v>
          </cell>
          <cell r="N125">
            <v>779.84696</v>
          </cell>
          <cell r="O125">
            <v>734.43962</v>
          </cell>
          <cell r="P125">
            <v>842.62577</v>
          </cell>
          <cell r="Q125">
            <v>982.8808</v>
          </cell>
          <cell r="R125">
            <v>689.921</v>
          </cell>
          <cell r="S125">
            <v>929.167</v>
          </cell>
          <cell r="T125">
            <v>748.03</v>
          </cell>
          <cell r="U125">
            <v>853.16</v>
          </cell>
          <cell r="V125">
            <v>854.33</v>
          </cell>
          <cell r="W125">
            <v>727.994</v>
          </cell>
          <cell r="X125">
            <v>842.174</v>
          </cell>
          <cell r="Y125">
            <v>916.981</v>
          </cell>
          <cell r="Z125">
            <v>866.139</v>
          </cell>
          <cell r="AA125">
            <v>1012.146</v>
          </cell>
          <cell r="AB125">
            <v>1412.79</v>
          </cell>
          <cell r="AC125">
            <v>2421.541</v>
          </cell>
          <cell r="AD125">
            <v>3522.672</v>
          </cell>
          <cell r="AE125">
            <v>3766.66377</v>
          </cell>
        </row>
        <row r="126">
          <cell r="B126" t="str">
            <v>Congo, Dem. Rep. of</v>
          </cell>
          <cell r="C126">
            <v>834.3</v>
          </cell>
          <cell r="D126">
            <v>727.5</v>
          </cell>
          <cell r="E126">
            <v>607.2</v>
          </cell>
          <cell r="F126">
            <v>689.5</v>
          </cell>
          <cell r="G126">
            <v>876.1</v>
          </cell>
          <cell r="H126">
            <v>597</v>
          </cell>
          <cell r="I126">
            <v>662</v>
          </cell>
          <cell r="J126">
            <v>700.8</v>
          </cell>
          <cell r="K126">
            <v>922</v>
          </cell>
          <cell r="L126">
            <v>864.9</v>
          </cell>
          <cell r="M126">
            <v>758.2</v>
          </cell>
          <cell r="N126">
            <v>761.2</v>
          </cell>
          <cell r="O126">
            <v>497.7</v>
          </cell>
          <cell r="P126">
            <v>431.3</v>
          </cell>
          <cell r="Q126">
            <v>491</v>
          </cell>
          <cell r="R126">
            <v>474.2</v>
          </cell>
          <cell r="S126">
            <v>353</v>
          </cell>
          <cell r="T126">
            <v>331</v>
          </cell>
          <cell r="U126">
            <v>565</v>
          </cell>
          <cell r="V126">
            <v>300</v>
          </cell>
          <cell r="W126">
            <v>239</v>
          </cell>
          <cell r="X126">
            <v>260</v>
          </cell>
          <cell r="Y126">
            <v>354</v>
          </cell>
          <cell r="Z126">
            <v>398</v>
          </cell>
          <cell r="AA126">
            <v>494</v>
          </cell>
          <cell r="AB126">
            <v>770</v>
          </cell>
          <cell r="AC126">
            <v>851</v>
          </cell>
          <cell r="AD126">
            <v>938</v>
          </cell>
          <cell r="AE126">
            <v>1050.23694</v>
          </cell>
        </row>
        <row r="127">
          <cell r="B127" t="str">
            <v>Côte d'Ivoire</v>
          </cell>
          <cell r="C127">
            <v>1390.105</v>
          </cell>
          <cell r="D127">
            <v>1151.5</v>
          </cell>
          <cell r="E127">
            <v>1052.021</v>
          </cell>
          <cell r="F127">
            <v>919.001</v>
          </cell>
          <cell r="G127">
            <v>761.632</v>
          </cell>
          <cell r="H127">
            <v>706.713</v>
          </cell>
          <cell r="I127">
            <v>1175.552</v>
          </cell>
          <cell r="J127">
            <v>1151.939</v>
          </cell>
          <cell r="K127">
            <v>1145.545</v>
          </cell>
          <cell r="L127">
            <v>1113.769</v>
          </cell>
          <cell r="M127">
            <v>1518.007</v>
          </cell>
          <cell r="N127">
            <v>1297.737</v>
          </cell>
          <cell r="O127">
            <v>1349.117</v>
          </cell>
          <cell r="P127">
            <v>1257.578</v>
          </cell>
          <cell r="Q127">
            <v>899.219</v>
          </cell>
          <cell r="R127">
            <v>1234.499</v>
          </cell>
          <cell r="S127">
            <v>1296.053</v>
          </cell>
          <cell r="T127">
            <v>1339.974</v>
          </cell>
          <cell r="U127">
            <v>1408.222</v>
          </cell>
          <cell r="V127">
            <v>1358.066</v>
          </cell>
          <cell r="W127">
            <v>1142.286</v>
          </cell>
          <cell r="X127">
            <v>1187.708</v>
          </cell>
          <cell r="Y127">
            <v>1447.107</v>
          </cell>
          <cell r="Z127">
            <v>1656.795</v>
          </cell>
          <cell r="AA127">
            <v>1895.764</v>
          </cell>
          <cell r="AB127">
            <v>1981.718</v>
          </cell>
          <cell r="AC127">
            <v>2086.671</v>
          </cell>
          <cell r="AD127">
            <v>2263.008</v>
          </cell>
          <cell r="AE127">
            <v>2444.349</v>
          </cell>
        </row>
        <row r="128">
          <cell r="B128" t="str">
            <v>Djibouti</v>
          </cell>
          <cell r="C128">
            <v>47</v>
          </cell>
          <cell r="D128">
            <v>48</v>
          </cell>
          <cell r="E128">
            <v>47</v>
          </cell>
          <cell r="F128">
            <v>44</v>
          </cell>
          <cell r="G128">
            <v>45</v>
          </cell>
          <cell r="H128">
            <v>46</v>
          </cell>
          <cell r="I128">
            <v>52</v>
          </cell>
          <cell r="J128">
            <v>62</v>
          </cell>
          <cell r="K128">
            <v>71</v>
          </cell>
          <cell r="L128">
            <v>78</v>
          </cell>
          <cell r="M128">
            <v>93</v>
          </cell>
          <cell r="N128">
            <v>90.603</v>
          </cell>
          <cell r="O128">
            <v>95.537</v>
          </cell>
          <cell r="P128">
            <v>95.937</v>
          </cell>
          <cell r="Q128">
            <v>76.035</v>
          </cell>
          <cell r="R128">
            <v>64.382</v>
          </cell>
          <cell r="S128">
            <v>71.168</v>
          </cell>
          <cell r="T128">
            <v>67.994</v>
          </cell>
          <cell r="U128">
            <v>74.234</v>
          </cell>
          <cell r="V128">
            <v>59.914</v>
          </cell>
          <cell r="W128">
            <v>64.973</v>
          </cell>
          <cell r="X128">
            <v>60.477</v>
          </cell>
          <cell r="Y128">
            <v>55.48</v>
          </cell>
          <cell r="Z128">
            <v>60.308</v>
          </cell>
          <cell r="AA128">
            <v>70.363</v>
          </cell>
          <cell r="AB128">
            <v>76.052</v>
          </cell>
          <cell r="AC128">
            <v>80.66</v>
          </cell>
          <cell r="AD128">
            <v>99.083</v>
          </cell>
          <cell r="AE128">
            <v>137.344424</v>
          </cell>
        </row>
        <row r="129">
          <cell r="B129" t="str">
            <v>Egypt</v>
          </cell>
          <cell r="C129">
            <v>2185.861</v>
          </cell>
          <cell r="D129">
            <v>2269.29</v>
          </cell>
          <cell r="E129">
            <v>2514.144</v>
          </cell>
          <cell r="F129">
            <v>2509.001</v>
          </cell>
          <cell r="G129">
            <v>2838</v>
          </cell>
          <cell r="H129">
            <v>2854.714</v>
          </cell>
          <cell r="I129">
            <v>2737.719</v>
          </cell>
          <cell r="J129">
            <v>2488.003</v>
          </cell>
          <cell r="K129">
            <v>2757.004</v>
          </cell>
          <cell r="L129">
            <v>2856.364</v>
          </cell>
          <cell r="M129">
            <v>3326.5</v>
          </cell>
          <cell r="N129">
            <v>2998</v>
          </cell>
          <cell r="O129">
            <v>4646</v>
          </cell>
          <cell r="P129">
            <v>5164</v>
          </cell>
          <cell r="Q129">
            <v>5382</v>
          </cell>
          <cell r="R129">
            <v>4511</v>
          </cell>
          <cell r="S129">
            <v>4709</v>
          </cell>
          <cell r="T129">
            <v>5812.8</v>
          </cell>
          <cell r="U129">
            <v>5886</v>
          </cell>
          <cell r="V129">
            <v>5958.7</v>
          </cell>
          <cell r="W129">
            <v>7161</v>
          </cell>
          <cell r="X129">
            <v>6356.3</v>
          </cell>
          <cell r="Y129">
            <v>6013.17</v>
          </cell>
          <cell r="Z129">
            <v>6037.94</v>
          </cell>
          <cell r="AA129">
            <v>7470.12</v>
          </cell>
          <cell r="AB129">
            <v>9507.4</v>
          </cell>
          <cell r="AC129">
            <v>10288.2</v>
          </cell>
          <cell r="AD129">
            <v>13087.7</v>
          </cell>
          <cell r="AE129">
            <v>16321.7771</v>
          </cell>
        </row>
        <row r="130">
          <cell r="B130" t="str">
            <v>Equatorial Guinea</v>
          </cell>
          <cell r="C130">
            <v>18</v>
          </cell>
          <cell r="D130">
            <v>18</v>
          </cell>
          <cell r="E130">
            <v>18</v>
          </cell>
          <cell r="F130">
            <v>18</v>
          </cell>
          <cell r="G130">
            <v>18</v>
          </cell>
          <cell r="H130">
            <v>19</v>
          </cell>
          <cell r="I130">
            <v>22</v>
          </cell>
          <cell r="J130">
            <v>26.263</v>
          </cell>
          <cell r="K130">
            <v>29.9146</v>
          </cell>
          <cell r="L130">
            <v>31.2249</v>
          </cell>
          <cell r="M130">
            <v>35.763</v>
          </cell>
          <cell r="N130">
            <v>41.4453</v>
          </cell>
          <cell r="O130">
            <v>35.1692</v>
          </cell>
          <cell r="P130">
            <v>38.5326</v>
          </cell>
          <cell r="Q130">
            <v>23.8183</v>
          </cell>
          <cell r="R130">
            <v>75.539</v>
          </cell>
          <cell r="S130">
            <v>184.577</v>
          </cell>
          <cell r="T130">
            <v>247.609518</v>
          </cell>
          <cell r="U130">
            <v>311.535515</v>
          </cell>
          <cell r="V130">
            <v>424.186169</v>
          </cell>
          <cell r="W130">
            <v>551.639381</v>
          </cell>
          <cell r="X130">
            <v>1060.53714</v>
          </cell>
          <cell r="Y130">
            <v>606.358369</v>
          </cell>
          <cell r="Z130">
            <v>722.080554</v>
          </cell>
          <cell r="AA130">
            <v>743.755491</v>
          </cell>
          <cell r="AB130">
            <v>906.422247</v>
          </cell>
          <cell r="AC130">
            <v>844.558376</v>
          </cell>
          <cell r="AD130">
            <v>1125.46274</v>
          </cell>
          <cell r="AE130">
            <v>1418.50951</v>
          </cell>
        </row>
        <row r="131">
          <cell r="B131" t="str">
            <v>Eritrea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</v>
          </cell>
          <cell r="Q131">
            <v>7.7</v>
          </cell>
          <cell r="R131">
            <v>44.698</v>
          </cell>
          <cell r="S131">
            <v>53.703</v>
          </cell>
          <cell r="T131">
            <v>100.295</v>
          </cell>
          <cell r="U131">
            <v>179.041</v>
          </cell>
          <cell r="V131">
            <v>100.853</v>
          </cell>
          <cell r="W131">
            <v>23.581</v>
          </cell>
          <cell r="X131">
            <v>27.7578409</v>
          </cell>
          <cell r="Y131">
            <v>25.1815143</v>
          </cell>
          <cell r="Z131">
            <v>25.18</v>
          </cell>
          <cell r="AA131">
            <v>25.18</v>
          </cell>
          <cell r="AB131">
            <v>25.18</v>
          </cell>
          <cell r="AC131">
            <v>29.1757427</v>
          </cell>
          <cell r="AD131">
            <v>37.5244709</v>
          </cell>
          <cell r="AE131">
            <v>41.7887298</v>
          </cell>
        </row>
        <row r="132">
          <cell r="B132" t="str">
            <v>Ethiopia</v>
          </cell>
          <cell r="C132">
            <v>185.9905</v>
          </cell>
          <cell r="D132">
            <v>183.8647</v>
          </cell>
          <cell r="E132">
            <v>193.5747</v>
          </cell>
          <cell r="F132">
            <v>220.0967</v>
          </cell>
          <cell r="G132">
            <v>248.59934</v>
          </cell>
          <cell r="H132">
            <v>265.31406</v>
          </cell>
          <cell r="I132">
            <v>264.25108</v>
          </cell>
          <cell r="J132">
            <v>309.32351</v>
          </cell>
          <cell r="K132">
            <v>325.94241</v>
          </cell>
          <cell r="L132">
            <v>313.86509</v>
          </cell>
          <cell r="M132">
            <v>347.8265</v>
          </cell>
          <cell r="N132">
            <v>271.6427</v>
          </cell>
          <cell r="O132">
            <v>360.33768</v>
          </cell>
          <cell r="P132">
            <v>288.06</v>
          </cell>
          <cell r="Q132">
            <v>299.3686</v>
          </cell>
          <cell r="R132">
            <v>337.158</v>
          </cell>
          <cell r="S132">
            <v>330.86</v>
          </cell>
          <cell r="T132">
            <v>377.192</v>
          </cell>
          <cell r="U132">
            <v>442.176</v>
          </cell>
          <cell r="V132">
            <v>462.639</v>
          </cell>
          <cell r="W132">
            <v>478.864</v>
          </cell>
          <cell r="X132">
            <v>515.506</v>
          </cell>
          <cell r="Y132">
            <v>555.813</v>
          </cell>
          <cell r="Z132">
            <v>688.771</v>
          </cell>
          <cell r="AA132">
            <v>931.819</v>
          </cell>
          <cell r="AB132">
            <v>1178.055</v>
          </cell>
          <cell r="AC132">
            <v>1154.345</v>
          </cell>
          <cell r="AD132">
            <v>1736.586</v>
          </cell>
          <cell r="AE132">
            <v>2370.749</v>
          </cell>
        </row>
        <row r="133">
          <cell r="B133" t="str">
            <v>Gabon</v>
          </cell>
          <cell r="C133">
            <v>765.337</v>
          </cell>
          <cell r="D133">
            <v>841.7132</v>
          </cell>
          <cell r="E133">
            <v>885.5587</v>
          </cell>
          <cell r="F133">
            <v>1005.6015</v>
          </cell>
          <cell r="G133">
            <v>1011.65433</v>
          </cell>
          <cell r="H133">
            <v>1040.5676</v>
          </cell>
          <cell r="I133">
            <v>855.169</v>
          </cell>
          <cell r="J133">
            <v>719.6794</v>
          </cell>
          <cell r="K133">
            <v>773.0452</v>
          </cell>
          <cell r="L133">
            <v>866.9688</v>
          </cell>
          <cell r="M133">
            <v>983.7446</v>
          </cell>
          <cell r="N133">
            <v>836.9171</v>
          </cell>
          <cell r="O133">
            <v>867.0469</v>
          </cell>
          <cell r="P133">
            <v>1004.0128</v>
          </cell>
          <cell r="Q133">
            <v>809.4311</v>
          </cell>
          <cell r="R133">
            <v>831.712</v>
          </cell>
          <cell r="S133">
            <v>908.118059</v>
          </cell>
          <cell r="T133">
            <v>943.30802</v>
          </cell>
          <cell r="U133">
            <v>980.229</v>
          </cell>
          <cell r="V133">
            <v>853.533768</v>
          </cell>
          <cell r="W133">
            <v>846.257</v>
          </cell>
          <cell r="X133">
            <v>694.586</v>
          </cell>
          <cell r="Y133">
            <v>741.242</v>
          </cell>
          <cell r="Z133">
            <v>821.35</v>
          </cell>
          <cell r="AA133">
            <v>920.823</v>
          </cell>
          <cell r="AB133">
            <v>1020.293</v>
          </cell>
          <cell r="AC133">
            <v>1051.0861</v>
          </cell>
          <cell r="AD133">
            <v>1241.44414</v>
          </cell>
          <cell r="AE133">
            <v>1466.58041</v>
          </cell>
        </row>
        <row r="134">
          <cell r="B134" t="str">
            <v>Gambia</v>
          </cell>
          <cell r="C134">
            <v>27.749</v>
          </cell>
          <cell r="D134">
            <v>26.993</v>
          </cell>
          <cell r="E134">
            <v>23.744</v>
          </cell>
          <cell r="F134">
            <v>22.051</v>
          </cell>
          <cell r="G134">
            <v>24.354</v>
          </cell>
          <cell r="H134">
            <v>18.191</v>
          </cell>
          <cell r="I134">
            <v>20.29</v>
          </cell>
          <cell r="J134">
            <v>28.586</v>
          </cell>
          <cell r="K134">
            <v>31.541</v>
          </cell>
          <cell r="L134">
            <v>34.357</v>
          </cell>
          <cell r="M134">
            <v>34.739</v>
          </cell>
          <cell r="N134">
            <v>54.549</v>
          </cell>
          <cell r="O134">
            <v>51.211</v>
          </cell>
          <cell r="P134">
            <v>55.063</v>
          </cell>
          <cell r="Q134">
            <v>48.924</v>
          </cell>
          <cell r="R134">
            <v>46.854</v>
          </cell>
          <cell r="S134">
            <v>59.942</v>
          </cell>
          <cell r="T134">
            <v>59.762</v>
          </cell>
          <cell r="U134">
            <v>63.491472</v>
          </cell>
          <cell r="V134">
            <v>61.603499</v>
          </cell>
          <cell r="W134">
            <v>60.862945</v>
          </cell>
          <cell r="X134">
            <v>55.209227</v>
          </cell>
          <cell r="Y134">
            <v>54.161802</v>
          </cell>
          <cell r="Z134">
            <v>36.259</v>
          </cell>
          <cell r="AA134">
            <v>45.718</v>
          </cell>
          <cell r="AB134">
            <v>45.38</v>
          </cell>
          <cell r="AC134">
            <v>93.917</v>
          </cell>
          <cell r="AD134">
            <v>76.754</v>
          </cell>
          <cell r="AE134">
            <v>86.8732922</v>
          </cell>
        </row>
        <row r="135">
          <cell r="B135" t="str">
            <v>Ghana</v>
          </cell>
          <cell r="C135">
            <v>185.5</v>
          </cell>
          <cell r="D135">
            <v>210.1</v>
          </cell>
          <cell r="E135">
            <v>162.2</v>
          </cell>
          <cell r="F135">
            <v>91.3</v>
          </cell>
          <cell r="G135">
            <v>109.6</v>
          </cell>
          <cell r="H135">
            <v>136.5</v>
          </cell>
          <cell r="I135">
            <v>165.15</v>
          </cell>
          <cell r="J135">
            <v>191.9</v>
          </cell>
          <cell r="K135">
            <v>204.4</v>
          </cell>
          <cell r="L135">
            <v>203.6</v>
          </cell>
          <cell r="M135">
            <v>225.6</v>
          </cell>
          <cell r="N135">
            <v>251.452</v>
          </cell>
          <cell r="O135">
            <v>328.5</v>
          </cell>
          <cell r="P135">
            <v>332</v>
          </cell>
          <cell r="Q135">
            <v>319</v>
          </cell>
          <cell r="R135">
            <v>331</v>
          </cell>
          <cell r="S135">
            <v>332</v>
          </cell>
          <cell r="T135">
            <v>358.404</v>
          </cell>
          <cell r="U135">
            <v>532.73</v>
          </cell>
          <cell r="V135">
            <v>554.9</v>
          </cell>
          <cell r="W135">
            <v>513.7</v>
          </cell>
          <cell r="X135">
            <v>538</v>
          </cell>
          <cell r="Y135">
            <v>547.7</v>
          </cell>
          <cell r="Z135">
            <v>730.42</v>
          </cell>
          <cell r="AA135">
            <v>880.65</v>
          </cell>
          <cell r="AB135">
            <v>1140.06</v>
          </cell>
          <cell r="AC135">
            <v>1441.87</v>
          </cell>
          <cell r="AD135">
            <v>1807.64</v>
          </cell>
          <cell r="AE135">
            <v>1976.9196</v>
          </cell>
        </row>
        <row r="136">
          <cell r="B136" t="str">
            <v>Guinea</v>
          </cell>
          <cell r="C136">
            <v>110</v>
          </cell>
          <cell r="D136">
            <v>113</v>
          </cell>
          <cell r="E136">
            <v>107</v>
          </cell>
          <cell r="F136">
            <v>102</v>
          </cell>
          <cell r="G136">
            <v>105</v>
          </cell>
          <cell r="H136">
            <v>106</v>
          </cell>
          <cell r="I136">
            <v>118.35</v>
          </cell>
          <cell r="J136">
            <v>120.11</v>
          </cell>
          <cell r="K136">
            <v>177.52</v>
          </cell>
          <cell r="L136">
            <v>182.88</v>
          </cell>
          <cell r="M136">
            <v>242.58</v>
          </cell>
          <cell r="N136">
            <v>252.09</v>
          </cell>
          <cell r="O136">
            <v>198.91</v>
          </cell>
          <cell r="P136">
            <v>249.12</v>
          </cell>
          <cell r="Q136">
            <v>233.06</v>
          </cell>
          <cell r="R136">
            <v>251.96</v>
          </cell>
          <cell r="S136">
            <v>320.718</v>
          </cell>
          <cell r="T136">
            <v>204.24</v>
          </cell>
          <cell r="U136">
            <v>274.216</v>
          </cell>
          <cell r="V136">
            <v>258.204</v>
          </cell>
          <cell r="W136">
            <v>183.37</v>
          </cell>
          <cell r="X136">
            <v>220.286</v>
          </cell>
          <cell r="Y136">
            <v>155.92</v>
          </cell>
          <cell r="Z136">
            <v>188.008</v>
          </cell>
          <cell r="AA136">
            <v>195.474</v>
          </cell>
          <cell r="AB136">
            <v>193.640063</v>
          </cell>
          <cell r="AC136">
            <v>220.968013</v>
          </cell>
          <cell r="AD136">
            <v>248.2</v>
          </cell>
          <cell r="AE136">
            <v>311.882895</v>
          </cell>
        </row>
        <row r="137">
          <cell r="B137" t="str">
            <v>Guinea-Bissau</v>
          </cell>
          <cell r="C137">
            <v>0</v>
          </cell>
          <cell r="D137">
            <v>0</v>
          </cell>
          <cell r="E137">
            <v>13.6</v>
          </cell>
          <cell r="F137">
            <v>13.2</v>
          </cell>
          <cell r="G137">
            <v>21.2</v>
          </cell>
          <cell r="H137">
            <v>25.1</v>
          </cell>
          <cell r="I137">
            <v>14.4</v>
          </cell>
          <cell r="J137">
            <v>15.3</v>
          </cell>
          <cell r="K137">
            <v>17.1</v>
          </cell>
          <cell r="L137">
            <v>24.771</v>
          </cell>
          <cell r="M137">
            <v>17.242</v>
          </cell>
          <cell r="N137">
            <v>24.267</v>
          </cell>
          <cell r="O137">
            <v>24.913</v>
          </cell>
          <cell r="P137">
            <v>18.059</v>
          </cell>
          <cell r="Q137">
            <v>24.15</v>
          </cell>
          <cell r="R137">
            <v>26.65</v>
          </cell>
          <cell r="S137">
            <v>26.45</v>
          </cell>
          <cell r="T137">
            <v>24.35</v>
          </cell>
          <cell r="U137">
            <v>16.434118</v>
          </cell>
          <cell r="V137">
            <v>21.888235</v>
          </cell>
          <cell r="W137">
            <v>28.777647</v>
          </cell>
          <cell r="X137">
            <v>30.267</v>
          </cell>
          <cell r="Y137">
            <v>26.815</v>
          </cell>
          <cell r="Z137">
            <v>35.896</v>
          </cell>
          <cell r="AA137">
            <v>42.43</v>
          </cell>
          <cell r="AB137">
            <v>41.7352332</v>
          </cell>
          <cell r="AC137">
            <v>39.5781139</v>
          </cell>
          <cell r="AD137">
            <v>47.9899513</v>
          </cell>
          <cell r="AE137">
            <v>54.4098632</v>
          </cell>
        </row>
        <row r="138">
          <cell r="B138" t="str">
            <v>Kenya</v>
          </cell>
          <cell r="C138">
            <v>461.4443</v>
          </cell>
          <cell r="D138">
            <v>412.4897</v>
          </cell>
          <cell r="E138">
            <v>327.5855</v>
          </cell>
          <cell r="F138">
            <v>294.5572</v>
          </cell>
          <cell r="G138">
            <v>324.8954</v>
          </cell>
          <cell r="H138">
            <v>307.8729</v>
          </cell>
          <cell r="I138">
            <v>348.5815</v>
          </cell>
          <cell r="J138">
            <v>397.459</v>
          </cell>
          <cell r="K138">
            <v>443.1146</v>
          </cell>
          <cell r="L138">
            <v>499.697</v>
          </cell>
          <cell r="M138">
            <v>597.65</v>
          </cell>
          <cell r="N138">
            <v>541.8773</v>
          </cell>
          <cell r="O138">
            <v>486.2059</v>
          </cell>
          <cell r="P138">
            <v>499.2817</v>
          </cell>
          <cell r="Q138">
            <v>600.6363</v>
          </cell>
          <cell r="R138">
            <v>732.687</v>
          </cell>
          <cell r="S138">
            <v>711.619</v>
          </cell>
          <cell r="T138">
            <v>708.287</v>
          </cell>
          <cell r="U138">
            <v>632.352</v>
          </cell>
          <cell r="V138">
            <v>505.074</v>
          </cell>
          <cell r="W138">
            <v>665.279</v>
          </cell>
          <cell r="X138">
            <v>712.364</v>
          </cell>
          <cell r="Y138">
            <v>587.553</v>
          </cell>
          <cell r="Z138">
            <v>575.399</v>
          </cell>
          <cell r="AA138">
            <v>802.832</v>
          </cell>
          <cell r="AB138">
            <v>954.584</v>
          </cell>
          <cell r="AC138">
            <v>1234.725</v>
          </cell>
          <cell r="AD138">
            <v>1479.271</v>
          </cell>
          <cell r="AE138">
            <v>1662.964</v>
          </cell>
        </row>
        <row r="139">
          <cell r="B139" t="str">
            <v>Lesotho</v>
          </cell>
          <cell r="C139">
            <v>26.7066</v>
          </cell>
          <cell r="D139">
            <v>30.9961</v>
          </cell>
          <cell r="E139">
            <v>27.6198</v>
          </cell>
          <cell r="F139">
            <v>30.3474</v>
          </cell>
          <cell r="G139">
            <v>27.3711</v>
          </cell>
          <cell r="H139">
            <v>21.2054</v>
          </cell>
          <cell r="I139">
            <v>25.6651</v>
          </cell>
          <cell r="J139">
            <v>33.7611</v>
          </cell>
          <cell r="K139">
            <v>43.3936</v>
          </cell>
          <cell r="L139">
            <v>43.6804</v>
          </cell>
          <cell r="M139">
            <v>48.1745</v>
          </cell>
          <cell r="N139">
            <v>51</v>
          </cell>
          <cell r="O139">
            <v>57.1087</v>
          </cell>
          <cell r="P139">
            <v>48.8294</v>
          </cell>
          <cell r="Q139">
            <v>42.6579</v>
          </cell>
          <cell r="R139">
            <v>58.453</v>
          </cell>
          <cell r="S139">
            <v>54.85</v>
          </cell>
          <cell r="T139">
            <v>58.17</v>
          </cell>
          <cell r="U139">
            <v>50.308</v>
          </cell>
          <cell r="V139">
            <v>47.137</v>
          </cell>
          <cell r="W139">
            <v>40.894</v>
          </cell>
          <cell r="X139">
            <v>38.424</v>
          </cell>
          <cell r="Y139">
            <v>44.804</v>
          </cell>
          <cell r="Z139">
            <v>69.433</v>
          </cell>
          <cell r="AA139">
            <v>85.907</v>
          </cell>
          <cell r="AB139">
            <v>88.236</v>
          </cell>
          <cell r="AC139">
            <v>75.055</v>
          </cell>
          <cell r="AD139">
            <v>88.458</v>
          </cell>
          <cell r="AE139">
            <v>101.028111</v>
          </cell>
        </row>
        <row r="140">
          <cell r="B140" t="str">
            <v>Liberia</v>
          </cell>
          <cell r="C140">
            <v>72.7</v>
          </cell>
          <cell r="D140">
            <v>58.7</v>
          </cell>
          <cell r="E140">
            <v>89.1</v>
          </cell>
          <cell r="F140">
            <v>100.8</v>
          </cell>
          <cell r="G140">
            <v>83.5</v>
          </cell>
          <cell r="H140">
            <v>70</v>
          </cell>
          <cell r="I140">
            <v>68.2</v>
          </cell>
          <cell r="J140">
            <v>74.2</v>
          </cell>
          <cell r="K140">
            <v>78.685601</v>
          </cell>
          <cell r="L140">
            <v>87.329578</v>
          </cell>
          <cell r="M140">
            <v>102.226472</v>
          </cell>
          <cell r="N140">
            <v>100.444546</v>
          </cell>
          <cell r="O140">
            <v>105.062187</v>
          </cell>
          <cell r="P140">
            <v>112.47387</v>
          </cell>
          <cell r="Q140">
            <v>124.231487</v>
          </cell>
          <cell r="R140">
            <v>126.539497</v>
          </cell>
          <cell r="S140">
            <v>138.305524</v>
          </cell>
          <cell r="T140">
            <v>136.02384</v>
          </cell>
          <cell r="U140">
            <v>110.416692</v>
          </cell>
          <cell r="V140">
            <v>110.5</v>
          </cell>
          <cell r="W140">
            <v>110.5</v>
          </cell>
          <cell r="X140">
            <v>110.5</v>
          </cell>
          <cell r="Y140">
            <v>110.5</v>
          </cell>
          <cell r="Z140">
            <v>110.5</v>
          </cell>
          <cell r="AA140">
            <v>89.604</v>
          </cell>
          <cell r="AB140">
            <v>99.504</v>
          </cell>
          <cell r="AC140">
            <v>216.92</v>
          </cell>
          <cell r="AD140">
            <v>218.94</v>
          </cell>
          <cell r="AE140">
            <v>291.08</v>
          </cell>
        </row>
        <row r="141">
          <cell r="B141" t="str">
            <v>Libyan Arab Jamahiriya</v>
          </cell>
          <cell r="C141">
            <v>1986.142</v>
          </cell>
          <cell r="D141">
            <v>2420.187</v>
          </cell>
          <cell r="E141">
            <v>1924.65</v>
          </cell>
          <cell r="F141">
            <v>1935.13</v>
          </cell>
          <cell r="G141">
            <v>1863.519</v>
          </cell>
          <cell r="H141">
            <v>1463.587</v>
          </cell>
          <cell r="I141">
            <v>885.554</v>
          </cell>
          <cell r="J141">
            <v>1008.655</v>
          </cell>
          <cell r="K141">
            <v>1025.311</v>
          </cell>
          <cell r="L141">
            <v>990.652</v>
          </cell>
          <cell r="M141">
            <v>926.273</v>
          </cell>
          <cell r="N141">
            <v>2193.931</v>
          </cell>
          <cell r="O141">
            <v>844.955</v>
          </cell>
          <cell r="P141">
            <v>819.069</v>
          </cell>
          <cell r="Q141">
            <v>649.313</v>
          </cell>
          <cell r="R141">
            <v>510.11</v>
          </cell>
          <cell r="S141">
            <v>712.912</v>
          </cell>
          <cell r="T141">
            <v>692.175</v>
          </cell>
          <cell r="U141">
            <v>650.378</v>
          </cell>
          <cell r="V141">
            <v>886.784</v>
          </cell>
          <cell r="W141">
            <v>815.003</v>
          </cell>
          <cell r="X141">
            <v>964.001</v>
          </cell>
          <cell r="Y141">
            <v>1343</v>
          </cell>
          <cell r="Z141">
            <v>1528</v>
          </cell>
          <cell r="AA141">
            <v>1753</v>
          </cell>
          <cell r="AB141">
            <v>2128</v>
          </cell>
          <cell r="AC141">
            <v>2324</v>
          </cell>
          <cell r="AD141">
            <v>2437.6</v>
          </cell>
          <cell r="AE141">
            <v>2746.54981</v>
          </cell>
        </row>
        <row r="142">
          <cell r="B142" t="str">
            <v>Madagascar</v>
          </cell>
          <cell r="C142">
            <v>258.7101</v>
          </cell>
          <cell r="D142">
            <v>173.1132</v>
          </cell>
          <cell r="E142">
            <v>153.487</v>
          </cell>
          <cell r="F142">
            <v>122.1982</v>
          </cell>
          <cell r="G142">
            <v>115.2192</v>
          </cell>
          <cell r="H142">
            <v>128.4273</v>
          </cell>
          <cell r="I142">
            <v>153.2362</v>
          </cell>
          <cell r="J142">
            <v>160.3424</v>
          </cell>
          <cell r="K142">
            <v>168.1323</v>
          </cell>
          <cell r="L142">
            <v>151.7681</v>
          </cell>
          <cell r="M142">
            <v>171.8905</v>
          </cell>
          <cell r="N142">
            <v>178.2916</v>
          </cell>
          <cell r="O142">
            <v>197.2241</v>
          </cell>
          <cell r="P142">
            <v>204.1403</v>
          </cell>
          <cell r="Q142">
            <v>249.4055</v>
          </cell>
          <cell r="R142">
            <v>277.4969</v>
          </cell>
          <cell r="S142">
            <v>279.6186</v>
          </cell>
          <cell r="T142">
            <v>288.526</v>
          </cell>
          <cell r="U142">
            <v>326.267</v>
          </cell>
          <cell r="V142">
            <v>336.404</v>
          </cell>
          <cell r="W142">
            <v>395.457</v>
          </cell>
          <cell r="X142">
            <v>424.358</v>
          </cell>
          <cell r="Y142">
            <v>561.147</v>
          </cell>
          <cell r="Z142">
            <v>479.405</v>
          </cell>
          <cell r="AA142">
            <v>473.76</v>
          </cell>
          <cell r="AB142">
            <v>462.451</v>
          </cell>
          <cell r="AC142">
            <v>432.38726</v>
          </cell>
          <cell r="AD142">
            <v>747.91587</v>
          </cell>
          <cell r="AE142">
            <v>1158.8396</v>
          </cell>
        </row>
        <row r="143">
          <cell r="B143" t="str">
            <v>Malawi</v>
          </cell>
          <cell r="C143">
            <v>178.55</v>
          </cell>
          <cell r="D143">
            <v>146.767</v>
          </cell>
          <cell r="E143">
            <v>122.974</v>
          </cell>
          <cell r="F143">
            <v>127.77</v>
          </cell>
          <cell r="G143">
            <v>141.646</v>
          </cell>
          <cell r="H143">
            <v>143.273</v>
          </cell>
          <cell r="I143">
            <v>130.516</v>
          </cell>
          <cell r="J143">
            <v>143.611</v>
          </cell>
          <cell r="K143">
            <v>197.868</v>
          </cell>
          <cell r="L143">
            <v>231.272</v>
          </cell>
          <cell r="M143">
            <v>268.425</v>
          </cell>
          <cell r="N143">
            <v>356.471</v>
          </cell>
          <cell r="O143">
            <v>338.831</v>
          </cell>
          <cell r="P143">
            <v>260.063</v>
          </cell>
          <cell r="Q143">
            <v>147.719</v>
          </cell>
          <cell r="R143">
            <v>151.417</v>
          </cell>
          <cell r="S143">
            <v>185.745</v>
          </cell>
          <cell r="T143">
            <v>219.196</v>
          </cell>
          <cell r="U143">
            <v>161.549</v>
          </cell>
          <cell r="V143">
            <v>184.716</v>
          </cell>
          <cell r="W143">
            <v>167.121</v>
          </cell>
          <cell r="X143">
            <v>171.409</v>
          </cell>
          <cell r="Y143">
            <v>221.894</v>
          </cell>
          <cell r="Z143">
            <v>189.301371</v>
          </cell>
          <cell r="AA143">
            <v>211.356363</v>
          </cell>
          <cell r="AB143">
            <v>222.299275</v>
          </cell>
          <cell r="AC143">
            <v>221.841869</v>
          </cell>
          <cell r="AD143">
            <v>285.161327</v>
          </cell>
          <cell r="AE143">
            <v>324.167129</v>
          </cell>
        </row>
        <row r="144">
          <cell r="B144" t="str">
            <v>Mali</v>
          </cell>
          <cell r="C144">
            <v>196.186</v>
          </cell>
          <cell r="D144">
            <v>157.877</v>
          </cell>
          <cell r="E144">
            <v>150.789</v>
          </cell>
          <cell r="F144">
            <v>153.779</v>
          </cell>
          <cell r="G144">
            <v>160.359</v>
          </cell>
          <cell r="H144">
            <v>247.25</v>
          </cell>
          <cell r="I144">
            <v>285.326</v>
          </cell>
          <cell r="J144">
            <v>302.459</v>
          </cell>
          <cell r="K144">
            <v>289.443</v>
          </cell>
          <cell r="L144">
            <v>250.652</v>
          </cell>
          <cell r="M144">
            <v>351.569</v>
          </cell>
          <cell r="N144">
            <v>308.287</v>
          </cell>
          <cell r="O144">
            <v>391.739</v>
          </cell>
          <cell r="P144">
            <v>326.879</v>
          </cell>
          <cell r="Q144">
            <v>296.035</v>
          </cell>
          <cell r="R144">
            <v>412.202</v>
          </cell>
          <cell r="S144">
            <v>357.164</v>
          </cell>
          <cell r="T144">
            <v>328.85</v>
          </cell>
          <cell r="U144">
            <v>332.105</v>
          </cell>
          <cell r="V144">
            <v>350.748</v>
          </cell>
          <cell r="W144">
            <v>323.877</v>
          </cell>
          <cell r="X144">
            <v>413.847</v>
          </cell>
          <cell r="Y144">
            <v>379.618</v>
          </cell>
          <cell r="Z144">
            <v>477.983</v>
          </cell>
          <cell r="AA144">
            <v>528.191</v>
          </cell>
          <cell r="AB144">
            <v>582.819</v>
          </cell>
          <cell r="AC144">
            <v>671.715</v>
          </cell>
          <cell r="AD144">
            <v>774.249</v>
          </cell>
          <cell r="AE144">
            <v>878.291651</v>
          </cell>
        </row>
        <row r="145">
          <cell r="B145" t="str">
            <v>Mauritania</v>
          </cell>
          <cell r="C145">
            <v>114.5832</v>
          </cell>
          <cell r="D145">
            <v>122.72281</v>
          </cell>
          <cell r="E145">
            <v>147.65594</v>
          </cell>
          <cell r="F145">
            <v>170.40137</v>
          </cell>
          <cell r="G145">
            <v>165.2268</v>
          </cell>
          <cell r="H145">
            <v>195.65389</v>
          </cell>
          <cell r="I145">
            <v>203.69726</v>
          </cell>
          <cell r="J145">
            <v>206.75847</v>
          </cell>
          <cell r="K145">
            <v>205.7377</v>
          </cell>
          <cell r="L145">
            <v>187.94459</v>
          </cell>
          <cell r="M145">
            <v>125.7182</v>
          </cell>
          <cell r="N145">
            <v>136.0163</v>
          </cell>
          <cell r="O145">
            <v>160.1803</v>
          </cell>
          <cell r="P145">
            <v>166.5644</v>
          </cell>
          <cell r="Q145">
            <v>161.8853</v>
          </cell>
          <cell r="R145">
            <v>196.5506</v>
          </cell>
          <cell r="S145">
            <v>207.496</v>
          </cell>
          <cell r="T145">
            <v>180.134</v>
          </cell>
          <cell r="U145">
            <v>129.502</v>
          </cell>
          <cell r="V145">
            <v>152.2</v>
          </cell>
          <cell r="W145">
            <v>168.4</v>
          </cell>
          <cell r="X145">
            <v>193.9</v>
          </cell>
          <cell r="Y145">
            <v>219.5</v>
          </cell>
          <cell r="Z145">
            <v>186.754363</v>
          </cell>
          <cell r="AA145">
            <v>259.614562</v>
          </cell>
          <cell r="AB145">
            <v>378.741992</v>
          </cell>
          <cell r="AC145">
            <v>406.279066</v>
          </cell>
          <cell r="AD145">
            <v>513.320945</v>
          </cell>
          <cell r="AE145">
            <v>578.255483</v>
          </cell>
        </row>
        <row r="146">
          <cell r="B146" t="str">
            <v>Mauritius</v>
          </cell>
          <cell r="C146">
            <v>167.61436</v>
          </cell>
          <cell r="D146">
            <v>145.3581</v>
          </cell>
          <cell r="E146">
            <v>136.12231</v>
          </cell>
          <cell r="F146">
            <v>123.35343</v>
          </cell>
          <cell r="G146">
            <v>121.37358</v>
          </cell>
          <cell r="H146">
            <v>127.82899</v>
          </cell>
          <cell r="I146">
            <v>159.35986</v>
          </cell>
          <cell r="J146">
            <v>240.56101</v>
          </cell>
          <cell r="K146">
            <v>298.1155</v>
          </cell>
          <cell r="L146">
            <v>332.85748</v>
          </cell>
          <cell r="M146">
            <v>406.6346</v>
          </cell>
          <cell r="N146">
            <v>435.5266</v>
          </cell>
          <cell r="O146">
            <v>507.35</v>
          </cell>
          <cell r="P146">
            <v>502.5487</v>
          </cell>
          <cell r="Q146">
            <v>525.9361</v>
          </cell>
          <cell r="R146">
            <v>630.4959</v>
          </cell>
          <cell r="S146">
            <v>666.20033</v>
          </cell>
          <cell r="T146">
            <v>656.306</v>
          </cell>
          <cell r="U146">
            <v>706.133</v>
          </cell>
          <cell r="V146">
            <v>718.858</v>
          </cell>
          <cell r="W146">
            <v>748.426</v>
          </cell>
          <cell r="X146">
            <v>798.991</v>
          </cell>
          <cell r="Y146">
            <v>775.162</v>
          </cell>
          <cell r="Z146">
            <v>875.475</v>
          </cell>
          <cell r="AA146">
            <v>1005.021</v>
          </cell>
          <cell r="AB146">
            <v>1193.045</v>
          </cell>
          <cell r="AC146">
            <v>1312.129</v>
          </cell>
          <cell r="AD146">
            <v>1562.093</v>
          </cell>
          <cell r="AE146">
            <v>1910.486</v>
          </cell>
        </row>
        <row r="147">
          <cell r="B147" t="str">
            <v>Morocco</v>
          </cell>
          <cell r="C147">
            <v>720.238</v>
          </cell>
          <cell r="D147">
            <v>736.814</v>
          </cell>
          <cell r="E147">
            <v>708.281</v>
          </cell>
          <cell r="F147">
            <v>476.142</v>
          </cell>
          <cell r="G147">
            <v>477.761</v>
          </cell>
          <cell r="H147">
            <v>478.973</v>
          </cell>
          <cell r="I147">
            <v>491.889</v>
          </cell>
          <cell r="J147">
            <v>591.208</v>
          </cell>
          <cell r="K147">
            <v>702.512</v>
          </cell>
          <cell r="L147">
            <v>766.326</v>
          </cell>
          <cell r="M147">
            <v>939.945</v>
          </cell>
          <cell r="N147">
            <v>1014.292</v>
          </cell>
          <cell r="O147">
            <v>1148.062</v>
          </cell>
          <cell r="P147">
            <v>1048.748</v>
          </cell>
          <cell r="Q147">
            <v>1207.799</v>
          </cell>
          <cell r="R147">
            <v>1349.845</v>
          </cell>
          <cell r="S147">
            <v>1301.413</v>
          </cell>
          <cell r="T147">
            <v>1267.118</v>
          </cell>
          <cell r="U147">
            <v>1481.717</v>
          </cell>
          <cell r="V147">
            <v>1537.062</v>
          </cell>
          <cell r="W147">
            <v>1520.49</v>
          </cell>
          <cell r="X147">
            <v>1704.785</v>
          </cell>
          <cell r="Y147">
            <v>1902.668</v>
          </cell>
          <cell r="Z147">
            <v>2349.616</v>
          </cell>
          <cell r="AA147">
            <v>2805.29</v>
          </cell>
          <cell r="AB147">
            <v>3103.034</v>
          </cell>
          <cell r="AC147">
            <v>3561.639</v>
          </cell>
          <cell r="AD147">
            <v>4527.457</v>
          </cell>
          <cell r="AE147">
            <v>5482.05</v>
          </cell>
        </row>
        <row r="148">
          <cell r="B148" t="str">
            <v>Mozambique</v>
          </cell>
          <cell r="C148">
            <v>123.5</v>
          </cell>
          <cell r="D148">
            <v>137.5</v>
          </cell>
          <cell r="E148">
            <v>140.2</v>
          </cell>
          <cell r="F148">
            <v>121.4</v>
          </cell>
          <cell r="G148">
            <v>97.6</v>
          </cell>
          <cell r="H148">
            <v>100.1</v>
          </cell>
          <cell r="I148">
            <v>154.3</v>
          </cell>
          <cell r="J148">
            <v>175.8</v>
          </cell>
          <cell r="K148">
            <v>190.9</v>
          </cell>
          <cell r="L148">
            <v>195.5</v>
          </cell>
          <cell r="M148">
            <v>206</v>
          </cell>
          <cell r="N148">
            <v>236.8</v>
          </cell>
          <cell r="O148">
            <v>246.4</v>
          </cell>
          <cell r="P148">
            <v>270.6</v>
          </cell>
          <cell r="Q148">
            <v>323.3</v>
          </cell>
          <cell r="R148">
            <v>350</v>
          </cell>
          <cell r="S148">
            <v>319</v>
          </cell>
          <cell r="T148">
            <v>328.6</v>
          </cell>
          <cell r="U148">
            <v>396.2</v>
          </cell>
          <cell r="V148">
            <v>391.6</v>
          </cell>
          <cell r="W148">
            <v>438.6</v>
          </cell>
          <cell r="X148">
            <v>606.884</v>
          </cell>
          <cell r="Y148">
            <v>558.696</v>
          </cell>
          <cell r="Z148">
            <v>553.449</v>
          </cell>
          <cell r="AA148">
            <v>511.496</v>
          </cell>
          <cell r="AB148">
            <v>627.258</v>
          </cell>
          <cell r="AC148">
            <v>728.507</v>
          </cell>
          <cell r="AD148">
            <v>819.463</v>
          </cell>
          <cell r="AE148">
            <v>901.464</v>
          </cell>
        </row>
        <row r="149">
          <cell r="B149" t="str">
            <v>Namibia</v>
          </cell>
          <cell r="C149">
            <v>167</v>
          </cell>
          <cell r="D149">
            <v>172</v>
          </cell>
          <cell r="E149">
            <v>165</v>
          </cell>
          <cell r="F149">
            <v>157</v>
          </cell>
          <cell r="G149">
            <v>162</v>
          </cell>
          <cell r="H149">
            <v>166</v>
          </cell>
          <cell r="I149">
            <v>190</v>
          </cell>
          <cell r="J149">
            <v>227</v>
          </cell>
          <cell r="K149">
            <v>263</v>
          </cell>
          <cell r="L149">
            <v>289</v>
          </cell>
          <cell r="M149">
            <v>341.396</v>
          </cell>
          <cell r="N149">
            <v>447.432</v>
          </cell>
          <cell r="O149">
            <v>493.861</v>
          </cell>
          <cell r="P149">
            <v>471.365</v>
          </cell>
          <cell r="Q149">
            <v>455.39</v>
          </cell>
          <cell r="R149">
            <v>537.815</v>
          </cell>
          <cell r="S149">
            <v>568.528</v>
          </cell>
          <cell r="T149">
            <v>521.706</v>
          </cell>
          <cell r="U149">
            <v>448.892</v>
          </cell>
          <cell r="V149">
            <v>430.937</v>
          </cell>
          <cell r="W149">
            <v>320.458</v>
          </cell>
          <cell r="X149">
            <v>265.069</v>
          </cell>
          <cell r="Y149">
            <v>224.412</v>
          </cell>
          <cell r="Z149">
            <v>268.832</v>
          </cell>
          <cell r="AA149">
            <v>410.969</v>
          </cell>
          <cell r="AB149">
            <v>359.469</v>
          </cell>
          <cell r="AC149">
            <v>420.88</v>
          </cell>
          <cell r="AD149">
            <v>505.186</v>
          </cell>
          <cell r="AE149">
            <v>592.404073</v>
          </cell>
        </row>
        <row r="150">
          <cell r="B150" t="str">
            <v>Niger</v>
          </cell>
          <cell r="C150">
            <v>264.8243</v>
          </cell>
          <cell r="D150">
            <v>179.1878</v>
          </cell>
          <cell r="E150">
            <v>198.709</v>
          </cell>
          <cell r="F150">
            <v>140.9233</v>
          </cell>
          <cell r="G150">
            <v>111.1228</v>
          </cell>
          <cell r="H150">
            <v>112.6535</v>
          </cell>
          <cell r="I150">
            <v>106.1748</v>
          </cell>
          <cell r="J150">
            <v>180.0577</v>
          </cell>
          <cell r="K150">
            <v>189.2913</v>
          </cell>
          <cell r="L150">
            <v>181.0172</v>
          </cell>
          <cell r="M150">
            <v>208.7201</v>
          </cell>
          <cell r="N150">
            <v>170.7514</v>
          </cell>
          <cell r="O150">
            <v>165.9402</v>
          </cell>
          <cell r="P150">
            <v>141.2261</v>
          </cell>
          <cell r="Q150">
            <v>114.4141</v>
          </cell>
          <cell r="R150">
            <v>120.2193</v>
          </cell>
          <cell r="S150">
            <v>158.574</v>
          </cell>
          <cell r="T150">
            <v>143.799</v>
          </cell>
          <cell r="U150">
            <v>143.785</v>
          </cell>
          <cell r="V150">
            <v>131.554</v>
          </cell>
          <cell r="W150">
            <v>124.872</v>
          </cell>
          <cell r="X150">
            <v>135.607</v>
          </cell>
          <cell r="Y150">
            <v>139.617</v>
          </cell>
          <cell r="Z150">
            <v>175.456</v>
          </cell>
          <cell r="AA150">
            <v>250.404</v>
          </cell>
          <cell r="AB150">
            <v>276.761</v>
          </cell>
          <cell r="AC150">
            <v>326.505</v>
          </cell>
          <cell r="AD150">
            <v>369.375</v>
          </cell>
          <cell r="AE150">
            <v>422.243129</v>
          </cell>
        </row>
        <row r="151">
          <cell r="B151" t="str">
            <v>Nigeria</v>
          </cell>
          <cell r="C151">
            <v>5285.48</v>
          </cell>
          <cell r="D151">
            <v>4683.445</v>
          </cell>
          <cell r="E151">
            <v>3202.852</v>
          </cell>
          <cell r="F151">
            <v>2211.456</v>
          </cell>
          <cell r="G151">
            <v>1519.839</v>
          </cell>
          <cell r="H151">
            <v>1607.7894</v>
          </cell>
          <cell r="I151">
            <v>1066.3831</v>
          </cell>
          <cell r="J151">
            <v>871.755</v>
          </cell>
          <cell r="K151">
            <v>804.061</v>
          </cell>
          <cell r="L151">
            <v>1324.9595</v>
          </cell>
          <cell r="M151">
            <v>1901.4534</v>
          </cell>
          <cell r="N151">
            <v>2386.6566</v>
          </cell>
          <cell r="O151">
            <v>1738.5041</v>
          </cell>
          <cell r="P151">
            <v>2681.3591</v>
          </cell>
          <cell r="Q151">
            <v>2980.6298</v>
          </cell>
          <cell r="R151">
            <v>4398.463</v>
          </cell>
          <cell r="S151">
            <v>4540.795</v>
          </cell>
          <cell r="T151">
            <v>4694.48</v>
          </cell>
          <cell r="U151">
            <v>4053.685</v>
          </cell>
          <cell r="V151">
            <v>3311.052</v>
          </cell>
          <cell r="W151">
            <v>3143.749</v>
          </cell>
          <cell r="X151">
            <v>4419.767</v>
          </cell>
          <cell r="Y151">
            <v>4688.309</v>
          </cell>
          <cell r="Z151">
            <v>5714.8</v>
          </cell>
          <cell r="AA151">
            <v>5973.19</v>
          </cell>
          <cell r="AB151">
            <v>6202.70259</v>
          </cell>
          <cell r="AC151">
            <v>8388.71164</v>
          </cell>
          <cell r="AD151">
            <v>13902.2494</v>
          </cell>
          <cell r="AE151">
            <v>15685.55</v>
          </cell>
        </row>
        <row r="152">
          <cell r="B152" t="str">
            <v>Rwanda</v>
          </cell>
          <cell r="C152">
            <v>106.572</v>
          </cell>
          <cell r="D152">
            <v>99.174</v>
          </cell>
          <cell r="E152">
            <v>91.113</v>
          </cell>
          <cell r="F152">
            <v>84.376</v>
          </cell>
          <cell r="G152">
            <v>85.161</v>
          </cell>
          <cell r="H152">
            <v>89.625</v>
          </cell>
          <cell r="I152">
            <v>105.959</v>
          </cell>
          <cell r="J152">
            <v>85.891</v>
          </cell>
          <cell r="K152">
            <v>94.81</v>
          </cell>
          <cell r="L152">
            <v>82.783</v>
          </cell>
          <cell r="M152">
            <v>94.356</v>
          </cell>
          <cell r="N152">
            <v>77.458</v>
          </cell>
          <cell r="O152">
            <v>88.414</v>
          </cell>
          <cell r="P152">
            <v>97.028</v>
          </cell>
          <cell r="Q152">
            <v>171.37</v>
          </cell>
          <cell r="R152">
            <v>57.681</v>
          </cell>
          <cell r="S152">
            <v>62.882</v>
          </cell>
          <cell r="T152">
            <v>99.512</v>
          </cell>
          <cell r="U152">
            <v>99.408</v>
          </cell>
          <cell r="V152">
            <v>105.541</v>
          </cell>
          <cell r="W152">
            <v>113.269</v>
          </cell>
          <cell r="X152">
            <v>113.351</v>
          </cell>
          <cell r="Y152">
            <v>124.01</v>
          </cell>
          <cell r="Z152">
            <v>104.36</v>
          </cell>
          <cell r="AA152">
            <v>123.32</v>
          </cell>
          <cell r="AB152">
            <v>176.31</v>
          </cell>
          <cell r="AC152">
            <v>213.679</v>
          </cell>
          <cell r="AD152">
            <v>258.604</v>
          </cell>
          <cell r="AE152">
            <v>290.095383</v>
          </cell>
        </row>
        <row r="153">
          <cell r="B153" t="str">
            <v>Sao Tome and Principe</v>
          </cell>
          <cell r="C153">
            <v>5.605179</v>
          </cell>
          <cell r="D153">
            <v>7.36469</v>
          </cell>
          <cell r="E153">
            <v>9.290559</v>
          </cell>
          <cell r="F153">
            <v>6.535936</v>
          </cell>
          <cell r="G153">
            <v>8.76611</v>
          </cell>
          <cell r="H153">
            <v>7.62705</v>
          </cell>
          <cell r="I153">
            <v>9.70741</v>
          </cell>
          <cell r="J153">
            <v>6.95613</v>
          </cell>
          <cell r="K153">
            <v>7.12968</v>
          </cell>
          <cell r="L153">
            <v>7.40501</v>
          </cell>
          <cell r="M153">
            <v>7.98</v>
          </cell>
          <cell r="N153">
            <v>9.1427</v>
          </cell>
          <cell r="O153">
            <v>10.023772</v>
          </cell>
          <cell r="P153">
            <v>10.601848</v>
          </cell>
          <cell r="Q153">
            <v>10.516326</v>
          </cell>
          <cell r="R153">
            <v>11.931173</v>
          </cell>
          <cell r="S153">
            <v>12.010794</v>
          </cell>
          <cell r="T153">
            <v>12.1</v>
          </cell>
          <cell r="U153">
            <v>7.919</v>
          </cell>
          <cell r="V153">
            <v>8.779</v>
          </cell>
          <cell r="W153">
            <v>8.036</v>
          </cell>
          <cell r="X153">
            <v>9.504</v>
          </cell>
          <cell r="Y153">
            <v>9.462</v>
          </cell>
          <cell r="Z153">
            <v>10.755</v>
          </cell>
          <cell r="AA153">
            <v>12.21</v>
          </cell>
          <cell r="AB153">
            <v>9.711</v>
          </cell>
          <cell r="AC153">
            <v>15.715</v>
          </cell>
          <cell r="AD153">
            <v>15.23</v>
          </cell>
          <cell r="AE153">
            <v>20.306667</v>
          </cell>
        </row>
        <row r="154">
          <cell r="B154" t="str">
            <v>Senegal</v>
          </cell>
          <cell r="C154">
            <v>294.0186</v>
          </cell>
          <cell r="D154">
            <v>328.118</v>
          </cell>
          <cell r="E154">
            <v>266.855</v>
          </cell>
          <cell r="F154">
            <v>252.634</v>
          </cell>
          <cell r="G154">
            <v>244.464</v>
          </cell>
          <cell r="H154">
            <v>243.8</v>
          </cell>
          <cell r="I154">
            <v>290.928</v>
          </cell>
          <cell r="J154">
            <v>315.07</v>
          </cell>
          <cell r="K154">
            <v>318.787</v>
          </cell>
          <cell r="L154">
            <v>271.905</v>
          </cell>
          <cell r="M154">
            <v>368.135</v>
          </cell>
          <cell r="N154">
            <v>358.411</v>
          </cell>
          <cell r="O154">
            <v>403.224</v>
          </cell>
          <cell r="P154">
            <v>353.013</v>
          </cell>
          <cell r="Q154">
            <v>332.904</v>
          </cell>
          <cell r="R154">
            <v>404.669</v>
          </cell>
          <cell r="S154">
            <v>385.456</v>
          </cell>
          <cell r="T154">
            <v>389.277</v>
          </cell>
          <cell r="U154">
            <v>432.403</v>
          </cell>
          <cell r="V154">
            <v>419.252</v>
          </cell>
          <cell r="W154">
            <v>396.286</v>
          </cell>
          <cell r="X154">
            <v>402.629</v>
          </cell>
          <cell r="Y154">
            <v>456.519</v>
          </cell>
          <cell r="Z154">
            <v>567.374</v>
          </cell>
          <cell r="AA154">
            <v>684.293</v>
          </cell>
          <cell r="AB154">
            <v>777.333</v>
          </cell>
          <cell r="AC154">
            <v>807.573</v>
          </cell>
          <cell r="AD154">
            <v>1205.469</v>
          </cell>
          <cell r="AE154">
            <v>1333.74975</v>
          </cell>
        </row>
        <row r="155">
          <cell r="B155" t="str">
            <v>Seychelles</v>
          </cell>
          <cell r="C155">
            <v>34.67541</v>
          </cell>
          <cell r="D155">
            <v>35.89587</v>
          </cell>
          <cell r="E155">
            <v>34.6017</v>
          </cell>
          <cell r="F155">
            <v>33.10557</v>
          </cell>
          <cell r="G155">
            <v>39.08419</v>
          </cell>
          <cell r="H155">
            <v>52.77347</v>
          </cell>
          <cell r="I155">
            <v>65.21242</v>
          </cell>
          <cell r="J155">
            <v>77.69855</v>
          </cell>
          <cell r="K155">
            <v>72.19187</v>
          </cell>
          <cell r="L155">
            <v>64.13101</v>
          </cell>
          <cell r="M155">
            <v>78.68217</v>
          </cell>
          <cell r="N155">
            <v>65.83649</v>
          </cell>
          <cell r="O155">
            <v>74.24393</v>
          </cell>
          <cell r="P155">
            <v>84.82</v>
          </cell>
          <cell r="Q155">
            <v>77.439</v>
          </cell>
          <cell r="R155">
            <v>100.328</v>
          </cell>
          <cell r="S155">
            <v>108.397</v>
          </cell>
          <cell r="T155">
            <v>123.598</v>
          </cell>
          <cell r="U155">
            <v>127.356</v>
          </cell>
          <cell r="V155">
            <v>151.863</v>
          </cell>
          <cell r="W155">
            <v>185.569</v>
          </cell>
          <cell r="X155">
            <v>211.538</v>
          </cell>
          <cell r="Y155">
            <v>209.44</v>
          </cell>
          <cell r="Z155">
            <v>212.528</v>
          </cell>
          <cell r="AA155">
            <v>211.072</v>
          </cell>
          <cell r="AB155">
            <v>231.241</v>
          </cell>
          <cell r="AC155">
            <v>265.377</v>
          </cell>
          <cell r="AD155">
            <v>298.955</v>
          </cell>
          <cell r="AE155">
            <v>360.572986</v>
          </cell>
        </row>
        <row r="156">
          <cell r="B156" t="str">
            <v>Sierra Leone</v>
          </cell>
          <cell r="C156">
            <v>82.77788</v>
          </cell>
          <cell r="D156">
            <v>57.54473</v>
          </cell>
          <cell r="E156">
            <v>63.45613</v>
          </cell>
          <cell r="F156">
            <v>40.15208</v>
          </cell>
          <cell r="G156">
            <v>45.69815</v>
          </cell>
          <cell r="H156">
            <v>39.4177</v>
          </cell>
          <cell r="I156">
            <v>31.86032</v>
          </cell>
          <cell r="J156">
            <v>38.07595</v>
          </cell>
          <cell r="K156">
            <v>32.61975</v>
          </cell>
          <cell r="L156">
            <v>42.52098</v>
          </cell>
          <cell r="M156">
            <v>67.1045</v>
          </cell>
          <cell r="N156">
            <v>62.66048</v>
          </cell>
          <cell r="O156">
            <v>58.89776</v>
          </cell>
          <cell r="P156">
            <v>60.547899</v>
          </cell>
          <cell r="Q156">
            <v>93.34</v>
          </cell>
          <cell r="R156">
            <v>79.2417</v>
          </cell>
          <cell r="S156">
            <v>73.279</v>
          </cell>
          <cell r="T156">
            <v>38.064</v>
          </cell>
          <cell r="U156">
            <v>32.807</v>
          </cell>
          <cell r="V156">
            <v>78.946</v>
          </cell>
          <cell r="W156">
            <v>81.67</v>
          </cell>
          <cell r="X156">
            <v>92.602</v>
          </cell>
          <cell r="Y156">
            <v>75.697</v>
          </cell>
          <cell r="Z156">
            <v>88.679</v>
          </cell>
          <cell r="AA156">
            <v>87.246</v>
          </cell>
          <cell r="AB156">
            <v>86.083</v>
          </cell>
          <cell r="AC156">
            <v>77.588</v>
          </cell>
          <cell r="AD156">
            <v>86.368</v>
          </cell>
          <cell r="AE156">
            <v>97.9172259</v>
          </cell>
        </row>
        <row r="157">
          <cell r="B157" t="str">
            <v>Somalia</v>
          </cell>
          <cell r="C157">
            <v>117.1882</v>
          </cell>
          <cell r="D157">
            <v>105.3219</v>
          </cell>
          <cell r="E157">
            <v>109.2704</v>
          </cell>
          <cell r="F157">
            <v>97.9244</v>
          </cell>
          <cell r="G157">
            <v>104.8373</v>
          </cell>
          <cell r="H157">
            <v>93.26579</v>
          </cell>
          <cell r="I157">
            <v>128.208</v>
          </cell>
          <cell r="J157">
            <v>127.68</v>
          </cell>
          <cell r="K157">
            <v>103.976</v>
          </cell>
          <cell r="L157">
            <v>122.042</v>
          </cell>
          <cell r="M157">
            <v>136.637462</v>
          </cell>
          <cell r="N157">
            <v>141.060599</v>
          </cell>
          <cell r="O157">
            <v>155.230449</v>
          </cell>
          <cell r="P157">
            <v>158.107113</v>
          </cell>
          <cell r="Q157">
            <v>176.851923</v>
          </cell>
          <cell r="R157">
            <v>183.737516</v>
          </cell>
          <cell r="S157">
            <v>193.846516</v>
          </cell>
          <cell r="T157">
            <v>192.32787</v>
          </cell>
          <cell r="U157">
            <v>151.339903</v>
          </cell>
          <cell r="V157">
            <v>151.3</v>
          </cell>
          <cell r="W157">
            <v>151.3</v>
          </cell>
          <cell r="X157">
            <v>151.3</v>
          </cell>
          <cell r="Y157">
            <v>151.3</v>
          </cell>
          <cell r="Z157">
            <v>151.3</v>
          </cell>
          <cell r="AA157">
            <v>151.3</v>
          </cell>
          <cell r="AB157">
            <v>151.3</v>
          </cell>
          <cell r="AC157">
            <v>173.177208</v>
          </cell>
          <cell r="AD157">
            <v>228.449437</v>
          </cell>
          <cell r="AE157">
            <v>258.65006</v>
          </cell>
        </row>
        <row r="158">
          <cell r="B158" t="str">
            <v>South Africa</v>
          </cell>
          <cell r="C158">
            <v>3250.016</v>
          </cell>
          <cell r="D158">
            <v>3822.001</v>
          </cell>
          <cell r="E158">
            <v>3314.179</v>
          </cell>
          <cell r="F158">
            <v>3109.197</v>
          </cell>
          <cell r="G158">
            <v>2831.448</v>
          </cell>
          <cell r="H158">
            <v>2168.819</v>
          </cell>
          <cell r="I158">
            <v>2609.846</v>
          </cell>
          <cell r="J158">
            <v>3040.857</v>
          </cell>
          <cell r="K158">
            <v>3142.881</v>
          </cell>
          <cell r="L158">
            <v>3236.205</v>
          </cell>
          <cell r="M158">
            <v>3594.062</v>
          </cell>
          <cell r="N158">
            <v>3660.033</v>
          </cell>
          <cell r="O158">
            <v>4203.148</v>
          </cell>
          <cell r="P158">
            <v>4529.696</v>
          </cell>
          <cell r="Q158">
            <v>4887.73</v>
          </cell>
          <cell r="R158">
            <v>5756.014</v>
          </cell>
          <cell r="S158">
            <v>5507.735</v>
          </cell>
          <cell r="T158">
            <v>5809.642</v>
          </cell>
          <cell r="U158">
            <v>5464.811</v>
          </cell>
          <cell r="V158">
            <v>5580.478</v>
          </cell>
          <cell r="W158">
            <v>5656.908</v>
          </cell>
          <cell r="X158">
            <v>5108.687</v>
          </cell>
          <cell r="Y158">
            <v>5375.514</v>
          </cell>
          <cell r="Z158">
            <v>7847.434</v>
          </cell>
          <cell r="AA158">
            <v>10062.535</v>
          </cell>
          <cell r="AB158">
            <v>11862.951</v>
          </cell>
          <cell r="AC158">
            <v>13948.854</v>
          </cell>
          <cell r="AD158">
            <v>16208.491</v>
          </cell>
          <cell r="AE158">
            <v>16505.23</v>
          </cell>
        </row>
        <row r="159">
          <cell r="B159" t="str">
            <v>Sudan</v>
          </cell>
          <cell r="C159">
            <v>315</v>
          </cell>
          <cell r="D159">
            <v>427.1782</v>
          </cell>
          <cell r="E159">
            <v>286.8175</v>
          </cell>
          <cell r="F159">
            <v>317.2305</v>
          </cell>
          <cell r="G159">
            <v>255.615</v>
          </cell>
          <cell r="H159">
            <v>308.8872</v>
          </cell>
          <cell r="I159">
            <v>154.48</v>
          </cell>
          <cell r="J159">
            <v>177.947</v>
          </cell>
          <cell r="K159">
            <v>217.1998</v>
          </cell>
          <cell r="L159">
            <v>347.2224</v>
          </cell>
          <cell r="M159">
            <v>202.2</v>
          </cell>
          <cell r="N159">
            <v>184.4</v>
          </cell>
          <cell r="O159">
            <v>197</v>
          </cell>
          <cell r="P159">
            <v>99.71</v>
          </cell>
          <cell r="Q159">
            <v>199.2</v>
          </cell>
          <cell r="R159">
            <v>149.5</v>
          </cell>
          <cell r="S159">
            <v>168.77</v>
          </cell>
          <cell r="T159">
            <v>168.1</v>
          </cell>
          <cell r="U159">
            <v>200.4</v>
          </cell>
          <cell r="V159">
            <v>269.7</v>
          </cell>
          <cell r="W159">
            <v>632</v>
          </cell>
          <cell r="X159">
            <v>638.1</v>
          </cell>
          <cell r="Y159">
            <v>784.3</v>
          </cell>
          <cell r="Z159">
            <v>804.84</v>
          </cell>
          <cell r="AA159">
            <v>1023.49</v>
          </cell>
          <cell r="AB159">
            <v>1801.11</v>
          </cell>
          <cell r="AC159">
            <v>2727.94</v>
          </cell>
          <cell r="AD159">
            <v>2872.71</v>
          </cell>
          <cell r="AE159">
            <v>2552</v>
          </cell>
        </row>
        <row r="160">
          <cell r="B160" t="str">
            <v>Swaziland</v>
          </cell>
          <cell r="C160">
            <v>54.315</v>
          </cell>
          <cell r="D160">
            <v>82.4923</v>
          </cell>
          <cell r="E160">
            <v>79.2034</v>
          </cell>
          <cell r="F160">
            <v>66.0623</v>
          </cell>
          <cell r="G160">
            <v>55.8539</v>
          </cell>
          <cell r="H160">
            <v>36.3936</v>
          </cell>
          <cell r="I160">
            <v>39.9338</v>
          </cell>
          <cell r="J160">
            <v>96.51118</v>
          </cell>
          <cell r="K160">
            <v>103.45396</v>
          </cell>
          <cell r="L160">
            <v>86.93401</v>
          </cell>
          <cell r="M160">
            <v>170.601</v>
          </cell>
          <cell r="N160">
            <v>175.46</v>
          </cell>
          <cell r="O160">
            <v>202.033</v>
          </cell>
          <cell r="P160">
            <v>248.516</v>
          </cell>
          <cell r="Q160">
            <v>190.092</v>
          </cell>
          <cell r="R160">
            <v>206.046</v>
          </cell>
          <cell r="S160">
            <v>232.646</v>
          </cell>
          <cell r="T160">
            <v>236.228</v>
          </cell>
          <cell r="U160">
            <v>261.976</v>
          </cell>
          <cell r="V160">
            <v>161.302</v>
          </cell>
          <cell r="W160">
            <v>300.188</v>
          </cell>
          <cell r="X160">
            <v>192.285</v>
          </cell>
          <cell r="Y160">
            <v>201.997</v>
          </cell>
          <cell r="Z160">
            <v>342.078</v>
          </cell>
          <cell r="AA160">
            <v>362.576</v>
          </cell>
          <cell r="AB160">
            <v>396.414</v>
          </cell>
          <cell r="AC160">
            <v>364.838</v>
          </cell>
          <cell r="AD160">
            <v>494.376</v>
          </cell>
          <cell r="AE160">
            <v>552.415831</v>
          </cell>
        </row>
        <row r="161">
          <cell r="B161" t="str">
            <v>Tanzania</v>
          </cell>
          <cell r="C161">
            <v>295.001</v>
          </cell>
          <cell r="D161">
            <v>252.067</v>
          </cell>
          <cell r="E161">
            <v>193.05</v>
          </cell>
          <cell r="F161">
            <v>161.54</v>
          </cell>
          <cell r="G161">
            <v>174.794</v>
          </cell>
          <cell r="H161">
            <v>208.73</v>
          </cell>
          <cell r="I161">
            <v>218.974</v>
          </cell>
          <cell r="J161">
            <v>224.384</v>
          </cell>
          <cell r="K161">
            <v>263.445</v>
          </cell>
          <cell r="L161">
            <v>272.485</v>
          </cell>
          <cell r="M161">
            <v>287.738</v>
          </cell>
          <cell r="N161">
            <v>300.099</v>
          </cell>
          <cell r="O161">
            <v>341.321</v>
          </cell>
          <cell r="P161">
            <v>603.17</v>
          </cell>
          <cell r="Q161">
            <v>438.841</v>
          </cell>
          <cell r="R161">
            <v>728.829</v>
          </cell>
          <cell r="S161">
            <v>882.77</v>
          </cell>
          <cell r="T161">
            <v>708.827</v>
          </cell>
          <cell r="U161">
            <v>884.806</v>
          </cell>
          <cell r="V161">
            <v>723.401</v>
          </cell>
          <cell r="W161">
            <v>619.701</v>
          </cell>
          <cell r="X161">
            <v>634.685</v>
          </cell>
          <cell r="Y161">
            <v>610.6</v>
          </cell>
          <cell r="Z161">
            <v>685.09</v>
          </cell>
          <cell r="AA161">
            <v>922.698</v>
          </cell>
          <cell r="AB161">
            <v>1131.22</v>
          </cell>
          <cell r="AC161">
            <v>1212.327</v>
          </cell>
          <cell r="AD161">
            <v>1423.804</v>
          </cell>
          <cell r="AE161">
            <v>1631.33409</v>
          </cell>
        </row>
        <row r="162">
          <cell r="B162" t="str">
            <v>Togo</v>
          </cell>
          <cell r="C162">
            <v>153.134</v>
          </cell>
          <cell r="D162">
            <v>135.6042</v>
          </cell>
          <cell r="E162">
            <v>127.58733</v>
          </cell>
          <cell r="F162">
            <v>112.39821</v>
          </cell>
          <cell r="G162">
            <v>107.37636</v>
          </cell>
          <cell r="H162">
            <v>124.86939</v>
          </cell>
          <cell r="I162">
            <v>162.1429</v>
          </cell>
          <cell r="J162">
            <v>182.3438</v>
          </cell>
          <cell r="K162">
            <v>183.036</v>
          </cell>
          <cell r="L162">
            <v>174.0712</v>
          </cell>
          <cell r="M162">
            <v>216.7082</v>
          </cell>
          <cell r="N162">
            <v>254.5558</v>
          </cell>
          <cell r="O162">
            <v>181.3427</v>
          </cell>
          <cell r="P162">
            <v>110.784</v>
          </cell>
          <cell r="Q162">
            <v>109.136</v>
          </cell>
          <cell r="R162">
            <v>148.024</v>
          </cell>
          <cell r="S162">
            <v>197.004</v>
          </cell>
          <cell r="T162">
            <v>167.61</v>
          </cell>
          <cell r="U162">
            <v>148.992</v>
          </cell>
          <cell r="V162">
            <v>130.383</v>
          </cell>
          <cell r="W162">
            <v>116.357</v>
          </cell>
          <cell r="X162">
            <v>128.701</v>
          </cell>
          <cell r="Y162">
            <v>147.081</v>
          </cell>
          <cell r="Z162">
            <v>203.973</v>
          </cell>
          <cell r="AA162">
            <v>237.305</v>
          </cell>
          <cell r="AB162">
            <v>248.649</v>
          </cell>
          <cell r="AC162">
            <v>261.087</v>
          </cell>
          <cell r="AD162">
            <v>303.23</v>
          </cell>
          <cell r="AE162">
            <v>389.46357</v>
          </cell>
        </row>
        <row r="163">
          <cell r="B163" t="str">
            <v>Tunisia</v>
          </cell>
          <cell r="C163">
            <v>488.944</v>
          </cell>
          <cell r="D163">
            <v>479.9474</v>
          </cell>
          <cell r="E163">
            <v>504.497</v>
          </cell>
          <cell r="F163">
            <v>483.23</v>
          </cell>
          <cell r="G163">
            <v>484.017</v>
          </cell>
          <cell r="H163">
            <v>448.175</v>
          </cell>
          <cell r="I163">
            <v>503.76</v>
          </cell>
          <cell r="J163">
            <v>504.427</v>
          </cell>
          <cell r="K163">
            <v>577.054</v>
          </cell>
          <cell r="L163">
            <v>570.935</v>
          </cell>
          <cell r="M163">
            <v>681.973</v>
          </cell>
          <cell r="N163">
            <v>664.056</v>
          </cell>
          <cell r="O163">
            <v>970.109</v>
          </cell>
          <cell r="P163">
            <v>1194.534</v>
          </cell>
          <cell r="Q163">
            <v>1198.155</v>
          </cell>
          <cell r="R163">
            <v>1244.519</v>
          </cell>
          <cell r="S163">
            <v>1131.075</v>
          </cell>
          <cell r="T163">
            <v>1066.088</v>
          </cell>
          <cell r="U163">
            <v>1120.553</v>
          </cell>
          <cell r="V163">
            <v>1106.032</v>
          </cell>
          <cell r="W163">
            <v>1119.149</v>
          </cell>
          <cell r="X163">
            <v>1332.446</v>
          </cell>
          <cell r="Y163">
            <v>1352.572</v>
          </cell>
          <cell r="Z163">
            <v>1509.552</v>
          </cell>
          <cell r="AA163">
            <v>1869.178</v>
          </cell>
          <cell r="AB163">
            <v>2074.866</v>
          </cell>
          <cell r="AC163">
            <v>2337.973</v>
          </cell>
          <cell r="AD163">
            <v>2662.482</v>
          </cell>
          <cell r="AE163">
            <v>3001.3622</v>
          </cell>
        </row>
        <row r="164">
          <cell r="B164" t="str">
            <v>Uganda</v>
          </cell>
          <cell r="C164">
            <v>104.3</v>
          </cell>
          <cell r="D164">
            <v>63.9</v>
          </cell>
          <cell r="E164">
            <v>160.4</v>
          </cell>
          <cell r="F164">
            <v>150</v>
          </cell>
          <cell r="G164">
            <v>82.3</v>
          </cell>
          <cell r="H164">
            <v>102.1</v>
          </cell>
          <cell r="I164">
            <v>124.2</v>
          </cell>
          <cell r="J164">
            <v>218.2</v>
          </cell>
          <cell r="K164">
            <v>235.2</v>
          </cell>
          <cell r="L164">
            <v>237.2</v>
          </cell>
          <cell r="M164">
            <v>195.3</v>
          </cell>
          <cell r="N164">
            <v>241.8</v>
          </cell>
          <cell r="O164">
            <v>247.7</v>
          </cell>
          <cell r="P164">
            <v>293.11</v>
          </cell>
          <cell r="Q164">
            <v>436.3</v>
          </cell>
          <cell r="R164">
            <v>562.71</v>
          </cell>
          <cell r="S164">
            <v>674.61</v>
          </cell>
          <cell r="T164">
            <v>668.87</v>
          </cell>
          <cell r="U164">
            <v>728.1</v>
          </cell>
          <cell r="V164">
            <v>419.2</v>
          </cell>
          <cell r="W164">
            <v>458.8</v>
          </cell>
          <cell r="X164">
            <v>505.604</v>
          </cell>
          <cell r="Y164">
            <v>549.706</v>
          </cell>
          <cell r="Z164">
            <v>487.641</v>
          </cell>
          <cell r="AA164">
            <v>513.337</v>
          </cell>
          <cell r="AB164">
            <v>617.535</v>
          </cell>
          <cell r="AC164">
            <v>758.601</v>
          </cell>
          <cell r="AD164">
            <v>960.64</v>
          </cell>
          <cell r="AE164">
            <v>1177.323</v>
          </cell>
        </row>
        <row r="165">
          <cell r="B165" t="str">
            <v>Zambia</v>
          </cell>
          <cell r="C165">
            <v>638.4</v>
          </cell>
          <cell r="D165">
            <v>562.3</v>
          </cell>
          <cell r="E165">
            <v>389.4</v>
          </cell>
          <cell r="F165">
            <v>320.8</v>
          </cell>
          <cell r="G165">
            <v>280.7</v>
          </cell>
          <cell r="H165">
            <v>249.2</v>
          </cell>
          <cell r="I165">
            <v>179.2</v>
          </cell>
          <cell r="J165">
            <v>207.4</v>
          </cell>
          <cell r="K165">
            <v>260.4</v>
          </cell>
          <cell r="L165">
            <v>408.1</v>
          </cell>
          <cell r="M165">
            <v>370.1</v>
          </cell>
          <cell r="N165">
            <v>352.3</v>
          </cell>
          <cell r="O165">
            <v>380.576418</v>
          </cell>
          <cell r="P165">
            <v>411.650449</v>
          </cell>
          <cell r="Q165">
            <v>458.450752</v>
          </cell>
          <cell r="R165">
            <v>481.008071</v>
          </cell>
          <cell r="S165">
            <v>537.985801</v>
          </cell>
          <cell r="T165">
            <v>281.7</v>
          </cell>
          <cell r="U165">
            <v>281.6</v>
          </cell>
          <cell r="V165">
            <v>297.6</v>
          </cell>
          <cell r="W165">
            <v>322.327</v>
          </cell>
          <cell r="X165">
            <v>353.127</v>
          </cell>
          <cell r="Y165">
            <v>360.6</v>
          </cell>
          <cell r="Z165">
            <v>387.8</v>
          </cell>
          <cell r="AA165">
            <v>417.8</v>
          </cell>
          <cell r="AB165">
            <v>445.7</v>
          </cell>
          <cell r="AC165">
            <v>560.4</v>
          </cell>
          <cell r="AD165">
            <v>885.76</v>
          </cell>
          <cell r="AE165">
            <v>1003.04612</v>
          </cell>
        </row>
        <row r="166">
          <cell r="B166" t="str">
            <v>Zimbabwe</v>
          </cell>
          <cell r="C166">
            <v>388.94878</v>
          </cell>
          <cell r="D166">
            <v>515.111</v>
          </cell>
          <cell r="E166">
            <v>422.3842</v>
          </cell>
          <cell r="F166">
            <v>408.9821</v>
          </cell>
          <cell r="G166">
            <v>337.617</v>
          </cell>
          <cell r="H166">
            <v>445.6573</v>
          </cell>
          <cell r="I166">
            <v>296.6279</v>
          </cell>
          <cell r="J166">
            <v>325.9679</v>
          </cell>
          <cell r="K166">
            <v>384.8961</v>
          </cell>
          <cell r="L166">
            <v>429.072</v>
          </cell>
          <cell r="M166">
            <v>460.041</v>
          </cell>
          <cell r="N166">
            <v>584.7091</v>
          </cell>
          <cell r="O166">
            <v>621.608</v>
          </cell>
          <cell r="P166">
            <v>516.832</v>
          </cell>
          <cell r="Q166">
            <v>644.619</v>
          </cell>
          <cell r="R166">
            <v>702.765596</v>
          </cell>
          <cell r="S166">
            <v>773.368381</v>
          </cell>
          <cell r="T166">
            <v>914.753437</v>
          </cell>
          <cell r="U166">
            <v>622.440619</v>
          </cell>
          <cell r="V166">
            <v>647.07712</v>
          </cell>
          <cell r="W166">
            <v>493.76276</v>
          </cell>
          <cell r="X166">
            <v>438.998067</v>
          </cell>
          <cell r="Y166">
            <v>447.059587</v>
          </cell>
          <cell r="Z166">
            <v>110.840811</v>
          </cell>
          <cell r="AA166">
            <v>482.674588</v>
          </cell>
          <cell r="AB166">
            <v>486.036709</v>
          </cell>
          <cell r="AC166">
            <v>293.815847</v>
          </cell>
          <cell r="AD166">
            <v>204.405149</v>
          </cell>
          <cell r="AE166">
            <v>231.518237</v>
          </cell>
        </row>
        <row r="168">
          <cell r="B168" t="str">
            <v>Middle East</v>
          </cell>
          <cell r="C168">
            <v>32918.6637</v>
          </cell>
          <cell r="D168">
            <v>40708.4114</v>
          </cell>
          <cell r="E168">
            <v>37632.0911</v>
          </cell>
          <cell r="F168">
            <v>35007.441</v>
          </cell>
          <cell r="G168">
            <v>32575.6004</v>
          </cell>
          <cell r="H168">
            <v>30410.3653</v>
          </cell>
          <cell r="I168">
            <v>25355.9746</v>
          </cell>
          <cell r="J168">
            <v>26141.6981</v>
          </cell>
          <cell r="K168">
            <v>25941.686</v>
          </cell>
          <cell r="L168">
            <v>28184.1788</v>
          </cell>
          <cell r="M168">
            <v>33989.9084</v>
          </cell>
          <cell r="N168">
            <v>38619.876</v>
          </cell>
          <cell r="O168">
            <v>42519.3649</v>
          </cell>
          <cell r="P168">
            <v>42682.7288</v>
          </cell>
          <cell r="Q168">
            <v>36638.2074</v>
          </cell>
          <cell r="R168">
            <v>37263.2742</v>
          </cell>
          <cell r="S168">
            <v>44501.0238</v>
          </cell>
          <cell r="T168">
            <v>48173.5627</v>
          </cell>
          <cell r="U168">
            <v>42764.8478</v>
          </cell>
          <cell r="V168">
            <v>43801.6963</v>
          </cell>
          <cell r="W168">
            <v>48831.8151</v>
          </cell>
          <cell r="X168">
            <v>46943.5864</v>
          </cell>
          <cell r="Y168">
            <v>51079.5481</v>
          </cell>
          <cell r="Z168">
            <v>60511.6581</v>
          </cell>
          <cell r="AA168">
            <v>75025.2374</v>
          </cell>
          <cell r="AB168">
            <v>89477.9778</v>
          </cell>
          <cell r="AC168">
            <v>108583.241</v>
          </cell>
          <cell r="AD168">
            <v>141440.947</v>
          </cell>
          <cell r="AE168">
            <v>167855.17</v>
          </cell>
        </row>
        <row r="169">
          <cell r="B169" t="str">
            <v>Bahrain</v>
          </cell>
          <cell r="C169">
            <v>467.63921</v>
          </cell>
          <cell r="D169">
            <v>606.3826</v>
          </cell>
          <cell r="E169">
            <v>724.73381</v>
          </cell>
          <cell r="F169">
            <v>490.95736</v>
          </cell>
          <cell r="G169">
            <v>542.0211</v>
          </cell>
          <cell r="H169">
            <v>484.8406</v>
          </cell>
          <cell r="I169">
            <v>317.55353</v>
          </cell>
          <cell r="J169">
            <v>522.87234</v>
          </cell>
          <cell r="K169">
            <v>523.40394</v>
          </cell>
          <cell r="L169">
            <v>556.383</v>
          </cell>
          <cell r="M169">
            <v>474.468</v>
          </cell>
          <cell r="N169">
            <v>534.309</v>
          </cell>
          <cell r="O169">
            <v>603.989</v>
          </cell>
          <cell r="P169">
            <v>581.915</v>
          </cell>
          <cell r="Q169">
            <v>621.809</v>
          </cell>
          <cell r="R169">
            <v>634.043</v>
          </cell>
          <cell r="S169">
            <v>612.766</v>
          </cell>
          <cell r="T169">
            <v>634.84</v>
          </cell>
          <cell r="U169">
            <v>651.862</v>
          </cell>
          <cell r="V169">
            <v>716.137</v>
          </cell>
          <cell r="W169">
            <v>756.76</v>
          </cell>
          <cell r="X169">
            <v>765.733</v>
          </cell>
          <cell r="Y169">
            <v>945.395</v>
          </cell>
          <cell r="Z169">
            <v>906.683</v>
          </cell>
          <cell r="AA169">
            <v>1247.8</v>
          </cell>
          <cell r="AB169">
            <v>1416.22</v>
          </cell>
          <cell r="AC169">
            <v>1605.24</v>
          </cell>
          <cell r="AD169">
            <v>1700.93</v>
          </cell>
          <cell r="AE169">
            <v>2030.05</v>
          </cell>
        </row>
        <row r="170">
          <cell r="B170" t="str">
            <v>Iran, Islamic Rep. of</v>
          </cell>
          <cell r="C170">
            <v>5061</v>
          </cell>
          <cell r="D170">
            <v>3241</v>
          </cell>
          <cell r="E170">
            <v>2949</v>
          </cell>
          <cell r="F170">
            <v>4110</v>
          </cell>
          <cell r="G170">
            <v>3586</v>
          </cell>
          <cell r="H170">
            <v>3157</v>
          </cell>
          <cell r="I170">
            <v>2189</v>
          </cell>
          <cell r="J170">
            <v>2217</v>
          </cell>
          <cell r="K170">
            <v>2220</v>
          </cell>
          <cell r="L170">
            <v>2418</v>
          </cell>
          <cell r="M170">
            <v>3703</v>
          </cell>
          <cell r="N170">
            <v>5403</v>
          </cell>
          <cell r="O170">
            <v>5541</v>
          </cell>
          <cell r="P170">
            <v>5484</v>
          </cell>
          <cell r="Q170">
            <v>3062</v>
          </cell>
          <cell r="R170">
            <v>2192</v>
          </cell>
          <cell r="S170">
            <v>2899</v>
          </cell>
          <cell r="T170">
            <v>3182</v>
          </cell>
          <cell r="U170">
            <v>2571</v>
          </cell>
          <cell r="V170">
            <v>1905</v>
          </cell>
          <cell r="W170">
            <v>2161</v>
          </cell>
          <cell r="X170">
            <v>2451</v>
          </cell>
          <cell r="Y170">
            <v>5381</v>
          </cell>
          <cell r="Z170">
            <v>6432</v>
          </cell>
          <cell r="AA170">
            <v>7081</v>
          </cell>
          <cell r="AB170">
            <v>7697</v>
          </cell>
          <cell r="AC170">
            <v>9406</v>
          </cell>
          <cell r="AD170">
            <v>10676</v>
          </cell>
          <cell r="AE170">
            <v>12011.4335</v>
          </cell>
        </row>
        <row r="171">
          <cell r="B171" t="str">
            <v>Iraq</v>
          </cell>
          <cell r="C171">
            <v>2717.6</v>
          </cell>
          <cell r="D171">
            <v>4773.2</v>
          </cell>
          <cell r="E171">
            <v>5052.4</v>
          </cell>
          <cell r="F171">
            <v>2679.1</v>
          </cell>
          <cell r="G171">
            <v>3145.2</v>
          </cell>
          <cell r="H171">
            <v>1997</v>
          </cell>
          <cell r="I171">
            <v>2240.9</v>
          </cell>
          <cell r="J171">
            <v>2700.9</v>
          </cell>
          <cell r="K171">
            <v>2750.5</v>
          </cell>
          <cell r="L171">
            <v>2478.3</v>
          </cell>
          <cell r="M171">
            <v>2530.4</v>
          </cell>
          <cell r="N171">
            <v>433</v>
          </cell>
          <cell r="O171">
            <v>1002.7</v>
          </cell>
          <cell r="P171">
            <v>427.9</v>
          </cell>
          <cell r="Q171">
            <v>334</v>
          </cell>
          <cell r="R171">
            <v>341.9</v>
          </cell>
          <cell r="S171">
            <v>311.4</v>
          </cell>
          <cell r="T171">
            <v>634.4</v>
          </cell>
          <cell r="U171">
            <v>751.7</v>
          </cell>
          <cell r="V171">
            <v>1492</v>
          </cell>
          <cell r="W171">
            <v>1876.1</v>
          </cell>
          <cell r="X171">
            <v>1942.59375</v>
          </cell>
          <cell r="Y171">
            <v>1630.16823</v>
          </cell>
          <cell r="Z171">
            <v>2619.9441</v>
          </cell>
          <cell r="AA171">
            <v>4090.59742</v>
          </cell>
          <cell r="AB171">
            <v>5426.1</v>
          </cell>
          <cell r="AC171">
            <v>5029.9</v>
          </cell>
          <cell r="AD171">
            <v>6734.6181</v>
          </cell>
          <cell r="AE171">
            <v>7639.898</v>
          </cell>
        </row>
        <row r="172">
          <cell r="B172" t="str">
            <v>Israel</v>
          </cell>
          <cell r="C172">
            <v>2221</v>
          </cell>
          <cell r="D172">
            <v>2586.7</v>
          </cell>
          <cell r="E172">
            <v>2515.2</v>
          </cell>
          <cell r="F172">
            <v>2723.4</v>
          </cell>
          <cell r="G172">
            <v>2735.2</v>
          </cell>
          <cell r="H172">
            <v>2319.8</v>
          </cell>
          <cell r="I172">
            <v>2667.3</v>
          </cell>
          <cell r="J172">
            <v>3306.7</v>
          </cell>
          <cell r="K172">
            <v>3749.3</v>
          </cell>
          <cell r="L172">
            <v>4189.8</v>
          </cell>
          <cell r="M172">
            <v>4825</v>
          </cell>
          <cell r="N172">
            <v>5064.1</v>
          </cell>
          <cell r="O172">
            <v>5405</v>
          </cell>
          <cell r="P172">
            <v>6229.1</v>
          </cell>
          <cell r="Q172">
            <v>7411.3</v>
          </cell>
          <cell r="R172">
            <v>8131.1</v>
          </cell>
          <cell r="S172">
            <v>8705.8</v>
          </cell>
          <cell r="T172">
            <v>8825.6</v>
          </cell>
          <cell r="U172">
            <v>9055.5</v>
          </cell>
          <cell r="V172">
            <v>10046.8</v>
          </cell>
          <cell r="W172">
            <v>11703</v>
          </cell>
          <cell r="X172">
            <v>11643.5</v>
          </cell>
          <cell r="Y172">
            <v>10700.5</v>
          </cell>
          <cell r="Z172">
            <v>10977.7</v>
          </cell>
          <cell r="AA172">
            <v>12611.1</v>
          </cell>
          <cell r="AB172">
            <v>13497.9</v>
          </cell>
          <cell r="AC172">
            <v>14635.7</v>
          </cell>
          <cell r="AD172">
            <v>17586.6</v>
          </cell>
          <cell r="AE172">
            <v>19599.7</v>
          </cell>
        </row>
        <row r="173">
          <cell r="B173" t="str">
            <v>Jordan</v>
          </cell>
          <cell r="C173">
            <v>844.082</v>
          </cell>
          <cell r="D173">
            <v>961.548</v>
          </cell>
          <cell r="E173">
            <v>1033.441</v>
          </cell>
          <cell r="F173">
            <v>911.119</v>
          </cell>
          <cell r="G173">
            <v>1024.875</v>
          </cell>
          <cell r="H173">
            <v>1083.46</v>
          </cell>
          <cell r="I173">
            <v>953.128</v>
          </cell>
          <cell r="J173">
            <v>1088.358</v>
          </cell>
          <cell r="K173">
            <v>1200.404</v>
          </cell>
          <cell r="L173">
            <v>958.685</v>
          </cell>
          <cell r="M173">
            <v>1117.94</v>
          </cell>
          <cell r="N173">
            <v>963.071</v>
          </cell>
          <cell r="O173">
            <v>1168.006</v>
          </cell>
          <cell r="P173">
            <v>1148.798</v>
          </cell>
          <cell r="Q173">
            <v>1196.609</v>
          </cell>
          <cell r="R173">
            <v>1384.62</v>
          </cell>
          <cell r="S173">
            <v>1348.093</v>
          </cell>
          <cell r="T173">
            <v>1241.33</v>
          </cell>
          <cell r="U173">
            <v>1588.293</v>
          </cell>
          <cell r="V173">
            <v>1485.336</v>
          </cell>
          <cell r="W173">
            <v>1462.878</v>
          </cell>
          <cell r="X173">
            <v>1520.383</v>
          </cell>
          <cell r="Y173">
            <v>1627.319</v>
          </cell>
          <cell r="Z173">
            <v>1689.663</v>
          </cell>
          <cell r="AA173">
            <v>1972.356</v>
          </cell>
          <cell r="AB173">
            <v>2464.879</v>
          </cell>
          <cell r="AC173">
            <v>2854.017</v>
          </cell>
          <cell r="AD173">
            <v>3327.367</v>
          </cell>
          <cell r="AE173">
            <v>3912.639</v>
          </cell>
        </row>
        <row r="174">
          <cell r="B174" t="str">
            <v>Kuwait</v>
          </cell>
          <cell r="C174">
            <v>2634.133</v>
          </cell>
          <cell r="D174">
            <v>2449.912</v>
          </cell>
          <cell r="E174">
            <v>2921.04</v>
          </cell>
          <cell r="F174">
            <v>2895.6</v>
          </cell>
          <cell r="G174">
            <v>2945.334</v>
          </cell>
          <cell r="H174">
            <v>3315.014</v>
          </cell>
          <cell r="I174">
            <v>3141.835</v>
          </cell>
          <cell r="J174">
            <v>3412.726</v>
          </cell>
          <cell r="K174">
            <v>3648.363</v>
          </cell>
          <cell r="L174">
            <v>3529.863</v>
          </cell>
          <cell r="M174">
            <v>2804.601</v>
          </cell>
          <cell r="N174">
            <v>3074.56</v>
          </cell>
          <cell r="O174">
            <v>3273.96</v>
          </cell>
          <cell r="P174">
            <v>3372.67</v>
          </cell>
          <cell r="Q174">
            <v>3641.323</v>
          </cell>
          <cell r="R174">
            <v>3825.79</v>
          </cell>
          <cell r="S174">
            <v>4187.252</v>
          </cell>
          <cell r="T174">
            <v>4054.74</v>
          </cell>
          <cell r="U174">
            <v>4246.68</v>
          </cell>
          <cell r="V174">
            <v>3867.42</v>
          </cell>
          <cell r="W174">
            <v>4114.73</v>
          </cell>
          <cell r="X174">
            <v>4519.998</v>
          </cell>
          <cell r="Y174">
            <v>4880.983</v>
          </cell>
          <cell r="Z174">
            <v>5534.01</v>
          </cell>
          <cell r="AA174">
            <v>6202.24</v>
          </cell>
          <cell r="AB174">
            <v>7443.5</v>
          </cell>
          <cell r="AC174">
            <v>8805.38</v>
          </cell>
          <cell r="AD174">
            <v>10494.19</v>
          </cell>
          <cell r="AE174">
            <v>12148.51</v>
          </cell>
        </row>
        <row r="175">
          <cell r="B175" t="str">
            <v>Lebanon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2068.1227</v>
          </cell>
          <cell r="O175">
            <v>2287.58759</v>
          </cell>
          <cell r="P175">
            <v>2338.74463</v>
          </cell>
          <cell r="Q175">
            <v>2039.32968</v>
          </cell>
          <cell r="R175">
            <v>2051.72705</v>
          </cell>
          <cell r="S175">
            <v>2465.45214</v>
          </cell>
          <cell r="T175">
            <v>2679.98943</v>
          </cell>
          <cell r="U175">
            <v>2356.50574</v>
          </cell>
          <cell r="V175">
            <v>2481.82341</v>
          </cell>
          <cell r="W175">
            <v>2701.03887</v>
          </cell>
          <cell r="X175">
            <v>2899.02706</v>
          </cell>
          <cell r="Y175">
            <v>3340.137</v>
          </cell>
          <cell r="Z175">
            <v>6474.43</v>
          </cell>
          <cell r="AA175">
            <v>8213.165</v>
          </cell>
          <cell r="AB175">
            <v>7879.124</v>
          </cell>
          <cell r="AC175">
            <v>8719.5</v>
          </cell>
          <cell r="AD175">
            <v>9972.738</v>
          </cell>
          <cell r="AE175">
            <v>13392.063</v>
          </cell>
        </row>
        <row r="176">
          <cell r="B176" t="str">
            <v>Oman</v>
          </cell>
          <cell r="C176">
            <v>517.661</v>
          </cell>
          <cell r="D176">
            <v>620.44</v>
          </cell>
          <cell r="E176">
            <v>700.926</v>
          </cell>
          <cell r="F176">
            <v>687.898</v>
          </cell>
          <cell r="G176">
            <v>672.558</v>
          </cell>
          <cell r="H176">
            <v>712.807</v>
          </cell>
          <cell r="I176">
            <v>688.514</v>
          </cell>
          <cell r="J176">
            <v>481.144</v>
          </cell>
          <cell r="K176">
            <v>522.757</v>
          </cell>
          <cell r="L176">
            <v>570.351</v>
          </cell>
          <cell r="M176">
            <v>718.596</v>
          </cell>
          <cell r="N176">
            <v>960.988</v>
          </cell>
          <cell r="O176">
            <v>932.38</v>
          </cell>
          <cell r="P176">
            <v>906.372</v>
          </cell>
          <cell r="Q176">
            <v>900.13</v>
          </cell>
          <cell r="R176">
            <v>985.176</v>
          </cell>
          <cell r="S176">
            <v>1328.1</v>
          </cell>
          <cell r="T176">
            <v>1555.6</v>
          </cell>
          <cell r="U176">
            <v>1891.1</v>
          </cell>
          <cell r="V176">
            <v>1713.5</v>
          </cell>
          <cell r="W176">
            <v>1758.5</v>
          </cell>
          <cell r="X176">
            <v>1899.09</v>
          </cell>
          <cell r="Y176">
            <v>1880.1</v>
          </cell>
          <cell r="Z176">
            <v>2573.21</v>
          </cell>
          <cell r="AA176">
            <v>3152.3</v>
          </cell>
          <cell r="AB176">
            <v>3145.49</v>
          </cell>
          <cell r="AC176">
            <v>3898.15</v>
          </cell>
          <cell r="AD176">
            <v>4876.33</v>
          </cell>
          <cell r="AE176">
            <v>6122.24</v>
          </cell>
        </row>
        <row r="177">
          <cell r="B177" t="str">
            <v>Qatar</v>
          </cell>
          <cell r="C177">
            <v>705.798158</v>
          </cell>
          <cell r="D177">
            <v>860.095631</v>
          </cell>
          <cell r="E177">
            <v>931.082228</v>
          </cell>
          <cell r="F177">
            <v>787.305898</v>
          </cell>
          <cell r="G177">
            <v>715.27538</v>
          </cell>
          <cell r="H177">
            <v>627.301348</v>
          </cell>
          <cell r="I177">
            <v>585.259821</v>
          </cell>
          <cell r="J177">
            <v>603.480979</v>
          </cell>
          <cell r="K177">
            <v>586.968054</v>
          </cell>
          <cell r="L177">
            <v>640.018199</v>
          </cell>
          <cell r="M177">
            <v>816.440772</v>
          </cell>
          <cell r="N177">
            <v>797.5553</v>
          </cell>
          <cell r="O177">
            <v>938.579476</v>
          </cell>
          <cell r="P177">
            <v>857.628182</v>
          </cell>
          <cell r="Q177">
            <v>860.380336</v>
          </cell>
          <cell r="R177">
            <v>1218.06548</v>
          </cell>
          <cell r="S177">
            <v>1245.01761</v>
          </cell>
          <cell r="T177">
            <v>1411.47548</v>
          </cell>
          <cell r="U177">
            <v>1415.74607</v>
          </cell>
          <cell r="V177">
            <v>822.63</v>
          </cell>
          <cell r="W177">
            <v>870.357143</v>
          </cell>
          <cell r="X177">
            <v>966.417582</v>
          </cell>
          <cell r="Y177">
            <v>1050.12637</v>
          </cell>
          <cell r="Z177">
            <v>1283.38462</v>
          </cell>
          <cell r="AA177">
            <v>1667.15385</v>
          </cell>
          <cell r="AB177">
            <v>3640.13187</v>
          </cell>
          <cell r="AC177">
            <v>5680.09341</v>
          </cell>
          <cell r="AD177">
            <v>7126.96632</v>
          </cell>
          <cell r="AE177">
            <v>7912.92991</v>
          </cell>
        </row>
        <row r="178">
          <cell r="B178" t="str">
            <v>Saudi Arabia</v>
          </cell>
          <cell r="C178">
            <v>14771.2</v>
          </cell>
          <cell r="D178">
            <v>21052.4</v>
          </cell>
          <cell r="E178">
            <v>17362</v>
          </cell>
          <cell r="F178">
            <v>16423.7</v>
          </cell>
          <cell r="G178">
            <v>14200.6</v>
          </cell>
          <cell r="H178">
            <v>13820.6</v>
          </cell>
          <cell r="I178">
            <v>9966.9</v>
          </cell>
          <cell r="J178">
            <v>8986.63</v>
          </cell>
          <cell r="K178">
            <v>7541.37</v>
          </cell>
          <cell r="L178">
            <v>9141.3</v>
          </cell>
          <cell r="M178">
            <v>12677.33</v>
          </cell>
          <cell r="N178">
            <v>14336</v>
          </cell>
          <cell r="O178">
            <v>15157.1</v>
          </cell>
          <cell r="P178">
            <v>13908.8</v>
          </cell>
          <cell r="Q178">
            <v>8916.03</v>
          </cell>
          <cell r="R178">
            <v>8669.6</v>
          </cell>
          <cell r="S178">
            <v>12575.5</v>
          </cell>
          <cell r="T178">
            <v>14392.8</v>
          </cell>
          <cell r="U178">
            <v>8647.77</v>
          </cell>
          <cell r="V178">
            <v>9425.7</v>
          </cell>
          <cell r="W178">
            <v>10927.5</v>
          </cell>
          <cell r="X178">
            <v>7154.9</v>
          </cell>
          <cell r="Y178">
            <v>7151.7</v>
          </cell>
          <cell r="Z178">
            <v>7936.3</v>
          </cell>
          <cell r="AA178">
            <v>11057.4</v>
          </cell>
          <cell r="AB178">
            <v>14519.9</v>
          </cell>
          <cell r="AC178">
            <v>19389.7</v>
          </cell>
          <cell r="AD178">
            <v>30798.4</v>
          </cell>
          <cell r="AE178">
            <v>34595.8049</v>
          </cell>
        </row>
        <row r="179">
          <cell r="B179" t="str">
            <v>Syrian Arab Republic</v>
          </cell>
          <cell r="C179">
            <v>335</v>
          </cell>
          <cell r="D179">
            <v>673.9</v>
          </cell>
          <cell r="E179">
            <v>611.4</v>
          </cell>
          <cell r="F179">
            <v>697.7</v>
          </cell>
          <cell r="G179">
            <v>706.9</v>
          </cell>
          <cell r="H179">
            <v>739.2</v>
          </cell>
          <cell r="I179">
            <v>507.7</v>
          </cell>
          <cell r="J179">
            <v>506</v>
          </cell>
          <cell r="K179">
            <v>494.5</v>
          </cell>
          <cell r="L179">
            <v>603.3</v>
          </cell>
          <cell r="M179">
            <v>702.3</v>
          </cell>
          <cell r="N179">
            <v>792.3</v>
          </cell>
          <cell r="O179">
            <v>911.5</v>
          </cell>
          <cell r="P179">
            <v>1279</v>
          </cell>
          <cell r="Q179">
            <v>1450</v>
          </cell>
          <cell r="R179">
            <v>1358</v>
          </cell>
          <cell r="S179">
            <v>1378</v>
          </cell>
          <cell r="T179">
            <v>1302</v>
          </cell>
          <cell r="U179">
            <v>1299</v>
          </cell>
          <cell r="V179">
            <v>1416</v>
          </cell>
          <cell r="W179">
            <v>1468</v>
          </cell>
          <cell r="X179">
            <v>1494</v>
          </cell>
          <cell r="Y179">
            <v>1675</v>
          </cell>
          <cell r="Z179">
            <v>1697</v>
          </cell>
          <cell r="AA179">
            <v>2071</v>
          </cell>
          <cell r="AB179">
            <v>2274</v>
          </cell>
          <cell r="AC179">
            <v>2437</v>
          </cell>
          <cell r="AD179">
            <v>2963.66427</v>
          </cell>
          <cell r="AE179">
            <v>3588.62008</v>
          </cell>
        </row>
        <row r="180">
          <cell r="B180" t="str">
            <v>United Arab Emirates</v>
          </cell>
          <cell r="C180">
            <v>2209.50236</v>
          </cell>
          <cell r="D180">
            <v>2402.81219</v>
          </cell>
          <cell r="E180">
            <v>2365.56902</v>
          </cell>
          <cell r="F180">
            <v>2160.0827</v>
          </cell>
          <cell r="G180">
            <v>1914.51996</v>
          </cell>
          <cell r="H180">
            <v>1829.93339</v>
          </cell>
          <cell r="I180">
            <v>1851.56125</v>
          </cell>
          <cell r="J180">
            <v>1989.33073</v>
          </cell>
          <cell r="K180">
            <v>2289.95801</v>
          </cell>
          <cell r="L180">
            <v>2634.27357</v>
          </cell>
          <cell r="M180">
            <v>2980.53263</v>
          </cell>
          <cell r="N180">
            <v>3502.17003</v>
          </cell>
          <cell r="O180">
            <v>4368.46281</v>
          </cell>
          <cell r="P180">
            <v>5143.20099</v>
          </cell>
          <cell r="Q180">
            <v>5541.59635</v>
          </cell>
          <cell r="R180">
            <v>5867.15263</v>
          </cell>
          <cell r="S180">
            <v>6928.14301</v>
          </cell>
          <cell r="T180">
            <v>7627.18779</v>
          </cell>
          <cell r="U180">
            <v>7641.10201</v>
          </cell>
          <cell r="V180">
            <v>7757.49489</v>
          </cell>
          <cell r="W180">
            <v>8274.71205</v>
          </cell>
          <cell r="X180">
            <v>8892.57999</v>
          </cell>
          <cell r="Y180">
            <v>9933.83254</v>
          </cell>
          <cell r="Z180">
            <v>11440.1634</v>
          </cell>
          <cell r="AA180">
            <v>14654.6952</v>
          </cell>
          <cell r="AB180">
            <v>18890.882</v>
          </cell>
          <cell r="AC180">
            <v>24322.1239</v>
          </cell>
          <cell r="AD180">
            <v>33372.0899</v>
          </cell>
          <cell r="AE180">
            <v>42773.0429</v>
          </cell>
        </row>
        <row r="181">
          <cell r="B181" t="str">
            <v>Yemen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639.3</v>
          </cell>
          <cell r="N181">
            <v>690.7</v>
          </cell>
          <cell r="O181">
            <v>929.1</v>
          </cell>
          <cell r="P181">
            <v>1004.6</v>
          </cell>
          <cell r="Q181">
            <v>663.7</v>
          </cell>
          <cell r="R181">
            <v>604.1</v>
          </cell>
          <cell r="S181">
            <v>516.5</v>
          </cell>
          <cell r="T181">
            <v>631.6</v>
          </cell>
          <cell r="U181">
            <v>648.589</v>
          </cell>
          <cell r="V181">
            <v>671.855</v>
          </cell>
          <cell r="W181">
            <v>757.239</v>
          </cell>
          <cell r="X181">
            <v>794.364</v>
          </cell>
          <cell r="Y181">
            <v>883.287</v>
          </cell>
          <cell r="Z181">
            <v>947.17</v>
          </cell>
          <cell r="AA181">
            <v>1004.43</v>
          </cell>
          <cell r="AB181">
            <v>1182.851</v>
          </cell>
          <cell r="AC181">
            <v>1800.437</v>
          </cell>
          <cell r="AD181">
            <v>1811.053</v>
          </cell>
          <cell r="AE181">
            <v>2128.23822</v>
          </cell>
        </row>
        <row r="182">
          <cell r="B182" t="str">
            <v>Yemen Dem., former</v>
          </cell>
          <cell r="C182">
            <v>98.728</v>
          </cell>
          <cell r="D182">
            <v>107.703</v>
          </cell>
          <cell r="E182">
            <v>128.838</v>
          </cell>
          <cell r="F182">
            <v>132.602</v>
          </cell>
          <cell r="G182">
            <v>136.945</v>
          </cell>
          <cell r="H182">
            <v>121.889</v>
          </cell>
          <cell r="I182">
            <v>94.963</v>
          </cell>
          <cell r="J182">
            <v>92.938</v>
          </cell>
          <cell r="K182">
            <v>111.757</v>
          </cell>
          <cell r="L182">
            <v>93.516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B183" t="str">
            <v>Yemen, former</v>
          </cell>
          <cell r="C183">
            <v>335.32</v>
          </cell>
          <cell r="D183">
            <v>372.318</v>
          </cell>
          <cell r="E183">
            <v>336.461</v>
          </cell>
          <cell r="F183">
            <v>307.976</v>
          </cell>
          <cell r="G183">
            <v>250.172</v>
          </cell>
          <cell r="H183">
            <v>201.52</v>
          </cell>
          <cell r="I183">
            <v>151.36</v>
          </cell>
          <cell r="J183">
            <v>233.618</v>
          </cell>
          <cell r="K183">
            <v>302.405</v>
          </cell>
          <cell r="L183">
            <v>370.389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5">
          <cell r="B185" t="str">
            <v>Asia</v>
          </cell>
          <cell r="C185">
            <v>69903.9116</v>
          </cell>
          <cell r="D185">
            <v>77405.2571</v>
          </cell>
          <cell r="E185">
            <v>76142.2637</v>
          </cell>
          <cell r="F185">
            <v>76310.1594</v>
          </cell>
          <cell r="G185">
            <v>81484.1883</v>
          </cell>
          <cell r="H185">
            <v>77359.5553</v>
          </cell>
          <cell r="I185">
            <v>83368.5379</v>
          </cell>
          <cell r="J185">
            <v>104750.533</v>
          </cell>
          <cell r="K185">
            <v>134564.778</v>
          </cell>
          <cell r="L185">
            <v>159552.244</v>
          </cell>
          <cell r="M185">
            <v>178809.556</v>
          </cell>
          <cell r="N185">
            <v>189966.964</v>
          </cell>
          <cell r="O185">
            <v>215062.593</v>
          </cell>
          <cell r="P185">
            <v>233828.142</v>
          </cell>
          <cell r="Q185">
            <v>268720.594</v>
          </cell>
          <cell r="R185">
            <v>318128.736</v>
          </cell>
          <cell r="S185">
            <v>337646.019</v>
          </cell>
          <cell r="T185">
            <v>343251.84</v>
          </cell>
          <cell r="U185">
            <v>309535.078</v>
          </cell>
          <cell r="V185">
            <v>329863.975</v>
          </cell>
          <cell r="W185">
            <v>360517.478</v>
          </cell>
          <cell r="X185">
            <v>356245.276</v>
          </cell>
          <cell r="Y185">
            <v>375587.421</v>
          </cell>
          <cell r="Z185">
            <v>411750.839</v>
          </cell>
          <cell r="AA185">
            <v>510345.628</v>
          </cell>
          <cell r="AB185">
            <v>569368.067</v>
          </cell>
          <cell r="AC185">
            <v>644276.661</v>
          </cell>
          <cell r="AD185">
            <v>759875.253</v>
          </cell>
          <cell r="AE185">
            <v>863968.165</v>
          </cell>
        </row>
        <row r="186">
          <cell r="B186" t="str">
            <v>Afghanistan</v>
          </cell>
          <cell r="C186">
            <v>140.6</v>
          </cell>
          <cell r="D186">
            <v>159.6</v>
          </cell>
          <cell r="E186">
            <v>136.2</v>
          </cell>
          <cell r="F186">
            <v>146.8</v>
          </cell>
          <cell r="G186">
            <v>192.4</v>
          </cell>
          <cell r="H186">
            <v>150.1</v>
          </cell>
          <cell r="I186">
            <v>177.4</v>
          </cell>
          <cell r="J186">
            <v>152.1</v>
          </cell>
          <cell r="K186">
            <v>114.2</v>
          </cell>
          <cell r="L186">
            <v>96.5</v>
          </cell>
          <cell r="M186">
            <v>109.883212</v>
          </cell>
          <cell r="N186">
            <v>72.36326</v>
          </cell>
          <cell r="O186">
            <v>48.296959</v>
          </cell>
          <cell r="P186">
            <v>49.189173</v>
          </cell>
          <cell r="Q186">
            <v>44.023723</v>
          </cell>
          <cell r="R186">
            <v>43.201946</v>
          </cell>
          <cell r="S186">
            <v>58.698297</v>
          </cell>
          <cell r="T186">
            <v>51.184915</v>
          </cell>
          <cell r="U186">
            <v>43.788929</v>
          </cell>
          <cell r="V186">
            <v>48.132603</v>
          </cell>
          <cell r="W186">
            <v>66.446472</v>
          </cell>
          <cell r="X186">
            <v>65.037713</v>
          </cell>
          <cell r="Y186">
            <v>64.6</v>
          </cell>
          <cell r="Z186">
            <v>73.9</v>
          </cell>
          <cell r="AA186">
            <v>74.8</v>
          </cell>
          <cell r="AB186">
            <v>86.477307</v>
          </cell>
          <cell r="AC186">
            <v>97.5621625</v>
          </cell>
          <cell r="AD186">
            <v>114.70318</v>
          </cell>
          <cell r="AE186">
            <v>129.665316</v>
          </cell>
        </row>
        <row r="187">
          <cell r="B187" t="str">
            <v>Australia</v>
          </cell>
          <cell r="C187">
            <v>6318.969</v>
          </cell>
          <cell r="D187">
            <v>7160.274</v>
          </cell>
          <cell r="E187">
            <v>7295.987</v>
          </cell>
          <cell r="F187">
            <v>6734.683</v>
          </cell>
          <cell r="G187">
            <v>7961.788</v>
          </cell>
          <cell r="H187">
            <v>7428.064</v>
          </cell>
          <cell r="I187">
            <v>7409.325</v>
          </cell>
          <cell r="J187">
            <v>8495.87</v>
          </cell>
          <cell r="K187">
            <v>10490.803</v>
          </cell>
          <cell r="L187">
            <v>12818.287</v>
          </cell>
          <cell r="M187">
            <v>13387.608</v>
          </cell>
          <cell r="N187">
            <v>13043.978</v>
          </cell>
          <cell r="O187">
            <v>13343.971</v>
          </cell>
          <cell r="P187">
            <v>13091.379</v>
          </cell>
          <cell r="Q187">
            <v>15159.627</v>
          </cell>
          <cell r="R187">
            <v>16979.425</v>
          </cell>
          <cell r="S187">
            <v>18475.33</v>
          </cell>
          <cell r="T187">
            <v>18736.457</v>
          </cell>
          <cell r="U187">
            <v>17605.313</v>
          </cell>
          <cell r="V187">
            <v>18385.13</v>
          </cell>
          <cell r="W187">
            <v>18554.502</v>
          </cell>
          <cell r="X187">
            <v>17020.478</v>
          </cell>
          <cell r="Y187">
            <v>18023.015</v>
          </cell>
          <cell r="Z187">
            <v>21475.622</v>
          </cell>
          <cell r="AA187">
            <v>27376.94</v>
          </cell>
          <cell r="AB187">
            <v>29909.154</v>
          </cell>
          <cell r="AC187">
            <v>31599.93</v>
          </cell>
          <cell r="AD187">
            <v>38614.183</v>
          </cell>
          <cell r="AE187">
            <v>45490.993</v>
          </cell>
        </row>
        <row r="188">
          <cell r="B188" t="str">
            <v>Bangladesh</v>
          </cell>
          <cell r="C188">
            <v>444.3064</v>
          </cell>
          <cell r="D188">
            <v>426.7426</v>
          </cell>
          <cell r="E188">
            <v>386.3555</v>
          </cell>
          <cell r="F188">
            <v>328.9559</v>
          </cell>
          <cell r="G188">
            <v>397.097</v>
          </cell>
          <cell r="H188">
            <v>400.5333</v>
          </cell>
          <cell r="I188">
            <v>398.138</v>
          </cell>
          <cell r="J188">
            <v>406.4918</v>
          </cell>
          <cell r="K188">
            <v>493.282</v>
          </cell>
          <cell r="L188">
            <v>594.081</v>
          </cell>
          <cell r="M188">
            <v>554.49</v>
          </cell>
          <cell r="N188">
            <v>555.161</v>
          </cell>
          <cell r="O188">
            <v>644.371</v>
          </cell>
          <cell r="P188">
            <v>781.586</v>
          </cell>
          <cell r="Q188">
            <v>856.644</v>
          </cell>
          <cell r="R188">
            <v>1192.184</v>
          </cell>
          <cell r="S188">
            <v>1058.672</v>
          </cell>
          <cell r="T188">
            <v>1184.178</v>
          </cell>
          <cell r="U188">
            <v>1164.184</v>
          </cell>
          <cell r="V188">
            <v>1317.85</v>
          </cell>
          <cell r="W188">
            <v>1523.354</v>
          </cell>
          <cell r="X188">
            <v>1423.345</v>
          </cell>
          <cell r="Y188">
            <v>1317.896</v>
          </cell>
          <cell r="Z188">
            <v>1594.948</v>
          </cell>
          <cell r="AA188">
            <v>1835.288</v>
          </cell>
          <cell r="AB188">
            <v>2011.358</v>
          </cell>
          <cell r="AC188">
            <v>2111.349</v>
          </cell>
          <cell r="AD188">
            <v>2673.448</v>
          </cell>
          <cell r="AE188">
            <v>3684.151</v>
          </cell>
        </row>
        <row r="189">
          <cell r="B189" t="str">
            <v>Bhutan</v>
          </cell>
          <cell r="C189">
            <v>27.2</v>
          </cell>
          <cell r="D189">
            <v>27.2</v>
          </cell>
          <cell r="E189">
            <v>35.9</v>
          </cell>
          <cell r="F189">
            <v>40.8</v>
          </cell>
          <cell r="G189">
            <v>51.8</v>
          </cell>
          <cell r="H189">
            <v>39</v>
          </cell>
          <cell r="I189">
            <v>44.1</v>
          </cell>
          <cell r="J189">
            <v>43.4</v>
          </cell>
          <cell r="K189">
            <v>42</v>
          </cell>
          <cell r="L189">
            <v>39.7</v>
          </cell>
          <cell r="M189">
            <v>27.8</v>
          </cell>
          <cell r="N189">
            <v>29.9</v>
          </cell>
          <cell r="O189">
            <v>27.3</v>
          </cell>
          <cell r="P189">
            <v>36.91</v>
          </cell>
          <cell r="Q189">
            <v>37.52</v>
          </cell>
          <cell r="R189">
            <v>27.3</v>
          </cell>
          <cell r="S189">
            <v>11.4</v>
          </cell>
          <cell r="T189">
            <v>24.8320015</v>
          </cell>
          <cell r="U189">
            <v>37.112669</v>
          </cell>
          <cell r="V189">
            <v>34.3309595</v>
          </cell>
          <cell r="W189">
            <v>46.1951993</v>
          </cell>
          <cell r="X189">
            <v>42.4432308</v>
          </cell>
          <cell r="Y189">
            <v>59.7317937</v>
          </cell>
          <cell r="Z189">
            <v>107.788657</v>
          </cell>
          <cell r="AA189">
            <v>102.571979</v>
          </cell>
          <cell r="AB189">
            <v>127.857276</v>
          </cell>
          <cell r="AC189">
            <v>108.007823</v>
          </cell>
          <cell r="AD189">
            <v>107.059099</v>
          </cell>
          <cell r="AE189">
            <v>108.487293</v>
          </cell>
        </row>
        <row r="190">
          <cell r="B190" t="str">
            <v>Brunei Darussalam</v>
          </cell>
          <cell r="C190">
            <v>77.333874</v>
          </cell>
          <cell r="D190">
            <v>105.563691</v>
          </cell>
          <cell r="E190">
            <v>86.667138</v>
          </cell>
          <cell r="F190">
            <v>106.465402</v>
          </cell>
          <cell r="G190">
            <v>97.047766</v>
          </cell>
          <cell r="H190">
            <v>111.048703</v>
          </cell>
          <cell r="I190">
            <v>122.674592</v>
          </cell>
          <cell r="J190">
            <v>155.987905</v>
          </cell>
          <cell r="K190">
            <v>160.274334</v>
          </cell>
          <cell r="L190">
            <v>249.851771</v>
          </cell>
          <cell r="M190">
            <v>281.185333</v>
          </cell>
          <cell r="N190">
            <v>297.388411</v>
          </cell>
          <cell r="O190">
            <v>340.372436</v>
          </cell>
          <cell r="P190">
            <v>367.552496</v>
          </cell>
          <cell r="Q190">
            <v>423.468837</v>
          </cell>
          <cell r="R190">
            <v>515.15945</v>
          </cell>
          <cell r="S190">
            <v>555.600137</v>
          </cell>
          <cell r="T190">
            <v>831.906092</v>
          </cell>
          <cell r="U190">
            <v>846.765426</v>
          </cell>
          <cell r="V190">
            <v>818.4</v>
          </cell>
          <cell r="W190">
            <v>768.3</v>
          </cell>
          <cell r="X190">
            <v>932.682</v>
          </cell>
          <cell r="Y190">
            <v>762.543</v>
          </cell>
          <cell r="Z190">
            <v>884.576</v>
          </cell>
          <cell r="AA190">
            <v>921.355</v>
          </cell>
          <cell r="AB190">
            <v>940.519</v>
          </cell>
          <cell r="AC190">
            <v>1034.284</v>
          </cell>
          <cell r="AD190">
            <v>1127.92784</v>
          </cell>
          <cell r="AE190">
            <v>1267.47282</v>
          </cell>
        </row>
        <row r="191">
          <cell r="B191" t="str">
            <v>Cambodia</v>
          </cell>
          <cell r="C191">
            <v>25</v>
          </cell>
          <cell r="D191">
            <v>26</v>
          </cell>
          <cell r="E191">
            <v>26</v>
          </cell>
          <cell r="F191">
            <v>25</v>
          </cell>
          <cell r="G191">
            <v>25</v>
          </cell>
          <cell r="H191">
            <v>26</v>
          </cell>
          <cell r="I191">
            <v>31</v>
          </cell>
          <cell r="J191">
            <v>36</v>
          </cell>
          <cell r="K191">
            <v>42</v>
          </cell>
          <cell r="L191">
            <v>46</v>
          </cell>
          <cell r="M191">
            <v>56</v>
          </cell>
          <cell r="N191">
            <v>59</v>
          </cell>
          <cell r="O191">
            <v>63.6</v>
          </cell>
          <cell r="P191">
            <v>118.414</v>
          </cell>
          <cell r="Q191">
            <v>131.6</v>
          </cell>
          <cell r="R191">
            <v>180.9</v>
          </cell>
          <cell r="S191">
            <v>208.7</v>
          </cell>
          <cell r="T191">
            <v>182.2</v>
          </cell>
          <cell r="U191">
            <v>214.123</v>
          </cell>
          <cell r="V191">
            <v>285.054</v>
          </cell>
          <cell r="W191">
            <v>320.634</v>
          </cell>
          <cell r="X191">
            <v>340.118</v>
          </cell>
          <cell r="Y191">
            <v>368.062</v>
          </cell>
          <cell r="Z191">
            <v>425.248</v>
          </cell>
          <cell r="AA191">
            <v>502.048</v>
          </cell>
          <cell r="AB191">
            <v>631.647</v>
          </cell>
          <cell r="AC191">
            <v>760.418</v>
          </cell>
          <cell r="AD191">
            <v>888.91</v>
          </cell>
          <cell r="AE191">
            <v>958.3</v>
          </cell>
        </row>
        <row r="192">
          <cell r="B192" t="str">
            <v>China</v>
          </cell>
          <cell r="C192">
            <v>1902</v>
          </cell>
          <cell r="D192">
            <v>1958</v>
          </cell>
          <cell r="E192">
            <v>1865</v>
          </cell>
          <cell r="F192">
            <v>1840</v>
          </cell>
          <cell r="G192">
            <v>2634</v>
          </cell>
          <cell r="H192">
            <v>2261</v>
          </cell>
          <cell r="I192">
            <v>2025</v>
          </cell>
          <cell r="J192">
            <v>2335</v>
          </cell>
          <cell r="K192">
            <v>3326</v>
          </cell>
          <cell r="L192">
            <v>3573</v>
          </cell>
          <cell r="M192">
            <v>4113</v>
          </cell>
          <cell r="N192">
            <v>3937</v>
          </cell>
          <cell r="O192">
            <v>9207</v>
          </cell>
          <cell r="P192">
            <v>11563</v>
          </cell>
          <cell r="Q192">
            <v>15781</v>
          </cell>
          <cell r="R192">
            <v>24634.59</v>
          </cell>
          <cell r="S192">
            <v>22369</v>
          </cell>
          <cell r="T192">
            <v>27724</v>
          </cell>
          <cell r="U192">
            <v>26467</v>
          </cell>
          <cell r="V192">
            <v>30967</v>
          </cell>
          <cell r="W192">
            <v>35857.854</v>
          </cell>
          <cell r="X192">
            <v>39032</v>
          </cell>
          <cell r="Y192">
            <v>46079.6</v>
          </cell>
          <cell r="Z192">
            <v>54852.222</v>
          </cell>
          <cell r="AA192">
            <v>71601.714</v>
          </cell>
          <cell r="AB192">
            <v>83172.664</v>
          </cell>
          <cell r="AC192">
            <v>100326.621</v>
          </cell>
          <cell r="AD192">
            <v>129254.401</v>
          </cell>
          <cell r="AE192">
            <v>158003.924</v>
          </cell>
        </row>
        <row r="193">
          <cell r="B193" t="str">
            <v>Fiji</v>
          </cell>
          <cell r="C193">
            <v>113.5994</v>
          </cell>
          <cell r="D193">
            <v>139.7449</v>
          </cell>
          <cell r="E193">
            <v>127.4812</v>
          </cell>
          <cell r="F193">
            <v>112.1216</v>
          </cell>
          <cell r="G193">
            <v>109.7912</v>
          </cell>
          <cell r="H193">
            <v>115.2961</v>
          </cell>
          <cell r="I193">
            <v>140.8814</v>
          </cell>
          <cell r="J193">
            <v>161.3523</v>
          </cell>
          <cell r="K193">
            <v>167.4526</v>
          </cell>
          <cell r="L193">
            <v>206.0224</v>
          </cell>
          <cell r="M193">
            <v>239.3805</v>
          </cell>
          <cell r="N193">
            <v>260.5119</v>
          </cell>
          <cell r="O193">
            <v>277.8458</v>
          </cell>
          <cell r="P193">
            <v>295.8283</v>
          </cell>
          <cell r="Q193">
            <v>343.8227</v>
          </cell>
          <cell r="R193">
            <v>370.8933</v>
          </cell>
          <cell r="S193">
            <v>387.301</v>
          </cell>
          <cell r="T193">
            <v>381.457</v>
          </cell>
          <cell r="U193">
            <v>330.78</v>
          </cell>
          <cell r="V193">
            <v>364.435</v>
          </cell>
          <cell r="W193">
            <v>321.053</v>
          </cell>
          <cell r="X193">
            <v>285.333</v>
          </cell>
          <cell r="Y193">
            <v>272.441</v>
          </cell>
          <cell r="Z193">
            <v>382.218</v>
          </cell>
          <cell r="AA193">
            <v>462.711</v>
          </cell>
          <cell r="AB193">
            <v>503.237</v>
          </cell>
          <cell r="AC193">
            <v>513.732</v>
          </cell>
          <cell r="AD193">
            <v>497.286865</v>
          </cell>
          <cell r="AE193">
            <v>569.835647</v>
          </cell>
        </row>
        <row r="194">
          <cell r="B194" t="str">
            <v>French Polynesia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529.842</v>
          </cell>
          <cell r="Z194">
            <v>597.729</v>
          </cell>
          <cell r="AA194">
            <v>665.206</v>
          </cell>
          <cell r="AB194">
            <v>735.602</v>
          </cell>
          <cell r="AC194">
            <v>848.33</v>
          </cell>
          <cell r="AD194">
            <v>809.945</v>
          </cell>
          <cell r="AE194">
            <v>910.523727</v>
          </cell>
        </row>
        <row r="195">
          <cell r="B195" t="str">
            <v>Hong Kong, China</v>
          </cell>
          <cell r="C195">
            <v>3296.22187</v>
          </cell>
          <cell r="D195">
            <v>3590.73842</v>
          </cell>
          <cell r="E195">
            <v>3760.37549</v>
          </cell>
          <cell r="F195">
            <v>3696.41139</v>
          </cell>
          <cell r="G195">
            <v>4165.64339</v>
          </cell>
          <cell r="H195">
            <v>4694.0059</v>
          </cell>
          <cell r="I195">
            <v>5476.61156</v>
          </cell>
          <cell r="J195">
            <v>6493.84458</v>
          </cell>
          <cell r="K195">
            <v>7836.536</v>
          </cell>
          <cell r="L195">
            <v>9042.82051</v>
          </cell>
          <cell r="M195">
            <v>11018.3592</v>
          </cell>
          <cell r="N195">
            <v>12718.8264</v>
          </cell>
          <cell r="O195">
            <v>14438.9614</v>
          </cell>
          <cell r="P195">
            <v>15594.4933</v>
          </cell>
          <cell r="Q195">
            <v>18642.2101</v>
          </cell>
          <cell r="R195">
            <v>20795.8893</v>
          </cell>
          <cell r="S195">
            <v>22101.0305</v>
          </cell>
          <cell r="T195">
            <v>23284.3802</v>
          </cell>
          <cell r="U195">
            <v>24961.826</v>
          </cell>
          <cell r="V195">
            <v>23758.871</v>
          </cell>
          <cell r="W195">
            <v>24588.051</v>
          </cell>
          <cell r="X195">
            <v>24797.346</v>
          </cell>
          <cell r="Y195">
            <v>25833.1</v>
          </cell>
          <cell r="Z195">
            <v>25993.957</v>
          </cell>
          <cell r="AA195">
            <v>30983.484</v>
          </cell>
          <cell r="AB195">
            <v>33838.251</v>
          </cell>
          <cell r="AC195">
            <v>36905.22</v>
          </cell>
          <cell r="AD195">
            <v>42449.523</v>
          </cell>
          <cell r="AE195">
            <v>45848.9</v>
          </cell>
        </row>
        <row r="196">
          <cell r="B196" t="str">
            <v>India</v>
          </cell>
          <cell r="C196">
            <v>2914.5947</v>
          </cell>
          <cell r="D196">
            <v>3178.4456</v>
          </cell>
          <cell r="E196">
            <v>3398.5554</v>
          </cell>
          <cell r="F196">
            <v>3622.4052</v>
          </cell>
          <cell r="G196">
            <v>3550.0139</v>
          </cell>
          <cell r="H196">
            <v>3815.1927</v>
          </cell>
          <cell r="I196">
            <v>3827.931</v>
          </cell>
          <cell r="J196">
            <v>4515.965</v>
          </cell>
          <cell r="K196">
            <v>5167.884</v>
          </cell>
          <cell r="L196">
            <v>5738.467</v>
          </cell>
          <cell r="M196">
            <v>5942.597</v>
          </cell>
          <cell r="N196">
            <v>5796.641</v>
          </cell>
          <cell r="O196">
            <v>6614.563</v>
          </cell>
          <cell r="P196">
            <v>6356.163</v>
          </cell>
          <cell r="Q196">
            <v>8030.39</v>
          </cell>
          <cell r="R196">
            <v>10062.147</v>
          </cell>
          <cell r="S196">
            <v>11000.392</v>
          </cell>
          <cell r="T196">
            <v>12277.003</v>
          </cell>
          <cell r="U196">
            <v>14191.84</v>
          </cell>
          <cell r="V196">
            <v>17044.753</v>
          </cell>
          <cell r="W196">
            <v>18896.299</v>
          </cell>
          <cell r="X196">
            <v>19791.97</v>
          </cell>
          <cell r="Y196">
            <v>20776.257</v>
          </cell>
          <cell r="Z196">
            <v>24678.733</v>
          </cell>
          <cell r="AA196">
            <v>35292.69</v>
          </cell>
          <cell r="AB196">
            <v>47024.6071</v>
          </cell>
          <cell r="AC196">
            <v>58190.069</v>
          </cell>
          <cell r="AD196">
            <v>70736.117</v>
          </cell>
          <cell r="AE196">
            <v>83598.5487</v>
          </cell>
        </row>
        <row r="197">
          <cell r="B197" t="str">
            <v>Indonesia</v>
          </cell>
          <cell r="C197">
            <v>4718</v>
          </cell>
          <cell r="D197">
            <v>4852</v>
          </cell>
          <cell r="E197">
            <v>4731</v>
          </cell>
          <cell r="F197">
            <v>4228</v>
          </cell>
          <cell r="G197">
            <v>4103</v>
          </cell>
          <cell r="H197">
            <v>5010</v>
          </cell>
          <cell r="I197">
            <v>4131</v>
          </cell>
          <cell r="J197">
            <v>4312</v>
          </cell>
          <cell r="K197">
            <v>4469</v>
          </cell>
          <cell r="L197">
            <v>5291</v>
          </cell>
          <cell r="M197">
            <v>5898</v>
          </cell>
          <cell r="N197">
            <v>6376</v>
          </cell>
          <cell r="O197">
            <v>7884</v>
          </cell>
          <cell r="P197">
            <v>9595</v>
          </cell>
          <cell r="Q197">
            <v>11136</v>
          </cell>
          <cell r="R197">
            <v>13230</v>
          </cell>
          <cell r="S197">
            <v>14777</v>
          </cell>
          <cell r="T197">
            <v>16214</v>
          </cell>
          <cell r="U197">
            <v>11871.1</v>
          </cell>
          <cell r="V197">
            <v>12139.08</v>
          </cell>
          <cell r="W197">
            <v>15381.1</v>
          </cell>
          <cell r="X197">
            <v>15595.6</v>
          </cell>
          <cell r="Y197">
            <v>16769.988</v>
          </cell>
          <cell r="Z197">
            <v>17170.664</v>
          </cell>
          <cell r="AA197">
            <v>20620.19</v>
          </cell>
          <cell r="AB197">
            <v>21836.442</v>
          </cell>
          <cell r="AC197">
            <v>21173.254</v>
          </cell>
          <cell r="AD197">
            <v>24074.526</v>
          </cell>
          <cell r="AE197">
            <v>27936.146</v>
          </cell>
        </row>
        <row r="198">
          <cell r="B198" t="str">
            <v>Japan</v>
          </cell>
          <cell r="C198">
            <v>32100</v>
          </cell>
          <cell r="D198">
            <v>36290</v>
          </cell>
          <cell r="E198">
            <v>33700</v>
          </cell>
          <cell r="F198">
            <v>33540</v>
          </cell>
          <cell r="G198">
            <v>34690</v>
          </cell>
          <cell r="H198">
            <v>31252.4</v>
          </cell>
          <cell r="I198">
            <v>36215.9</v>
          </cell>
          <cell r="J198">
            <v>49332.8</v>
          </cell>
          <cell r="K198">
            <v>65619.3</v>
          </cell>
          <cell r="L198">
            <v>76959.6</v>
          </cell>
          <cell r="M198">
            <v>84281.4</v>
          </cell>
          <cell r="N198">
            <v>85947.009</v>
          </cell>
          <cell r="O198">
            <v>92323.05</v>
          </cell>
          <cell r="P198">
            <v>95487.748</v>
          </cell>
          <cell r="Q198">
            <v>105448.675</v>
          </cell>
          <cell r="R198">
            <v>111533.803</v>
          </cell>
          <cell r="S198">
            <v>116327.727</v>
          </cell>
          <cell r="T198">
            <v>111324.185</v>
          </cell>
          <cell r="U198">
            <v>101069.59</v>
          </cell>
          <cell r="V198">
            <v>103151.101</v>
          </cell>
          <cell r="W198">
            <v>105230.241</v>
          </cell>
          <cell r="X198">
            <v>98762.0499</v>
          </cell>
          <cell r="Y198">
            <v>97864.6151</v>
          </cell>
          <cell r="Z198">
            <v>99906.0539</v>
          </cell>
          <cell r="AA198">
            <v>119925.118</v>
          </cell>
          <cell r="AB198">
            <v>122369</v>
          </cell>
          <cell r="AC198">
            <v>133899.83</v>
          </cell>
          <cell r="AD198">
            <v>148684.52</v>
          </cell>
          <cell r="AE198">
            <v>167443.08</v>
          </cell>
        </row>
        <row r="199">
          <cell r="B199" t="str">
            <v>Kiribati</v>
          </cell>
          <cell r="C199">
            <v>9.02596</v>
          </cell>
          <cell r="D199">
            <v>11.5201</v>
          </cell>
          <cell r="E199">
            <v>10.5187</v>
          </cell>
          <cell r="F199">
            <v>8.7179</v>
          </cell>
          <cell r="G199">
            <v>8.54132</v>
          </cell>
          <cell r="H199">
            <v>9.89874</v>
          </cell>
          <cell r="I199">
            <v>9.50948</v>
          </cell>
          <cell r="J199">
            <v>11.65962</v>
          </cell>
          <cell r="K199">
            <v>11.75088</v>
          </cell>
          <cell r="L199">
            <v>12.46564</v>
          </cell>
          <cell r="M199">
            <v>16.33578</v>
          </cell>
          <cell r="N199">
            <v>13.63268</v>
          </cell>
          <cell r="O199">
            <v>16.23178</v>
          </cell>
          <cell r="P199">
            <v>15.77903</v>
          </cell>
          <cell r="Q199">
            <v>15.76675</v>
          </cell>
          <cell r="R199">
            <v>20.084507</v>
          </cell>
          <cell r="S199">
            <v>20.9100869</v>
          </cell>
          <cell r="T199">
            <v>20.9603681</v>
          </cell>
          <cell r="U199">
            <v>19.1116974</v>
          </cell>
          <cell r="V199">
            <v>21.3774194</v>
          </cell>
          <cell r="W199">
            <v>22.9626623</v>
          </cell>
          <cell r="X199">
            <v>19.0446881</v>
          </cell>
          <cell r="Y199">
            <v>20.8399435</v>
          </cell>
          <cell r="Z199">
            <v>27.906479</v>
          </cell>
          <cell r="AA199">
            <v>32.8055596</v>
          </cell>
          <cell r="AB199">
            <v>32.81</v>
          </cell>
          <cell r="AC199">
            <v>36.8824648</v>
          </cell>
          <cell r="AD199">
            <v>43.6048615</v>
          </cell>
          <cell r="AE199">
            <v>50.1754491</v>
          </cell>
        </row>
        <row r="200">
          <cell r="B200" t="str">
            <v>Korea, Republic of</v>
          </cell>
          <cell r="C200">
            <v>3143.6</v>
          </cell>
          <cell r="D200">
            <v>3355.6</v>
          </cell>
          <cell r="E200">
            <v>3205.4</v>
          </cell>
          <cell r="F200">
            <v>3368.8</v>
          </cell>
          <cell r="G200">
            <v>3487</v>
          </cell>
          <cell r="H200">
            <v>3237</v>
          </cell>
          <cell r="I200">
            <v>3774.1</v>
          </cell>
          <cell r="J200">
            <v>4370.5</v>
          </cell>
          <cell r="K200">
            <v>5943.3</v>
          </cell>
          <cell r="L200">
            <v>8305</v>
          </cell>
          <cell r="M200">
            <v>10049.6</v>
          </cell>
          <cell r="N200">
            <v>11902.5</v>
          </cell>
          <cell r="O200">
            <v>13288.9</v>
          </cell>
          <cell r="P200">
            <v>14725</v>
          </cell>
          <cell r="Q200">
            <v>18247.8</v>
          </cell>
          <cell r="R200">
            <v>25394.2</v>
          </cell>
          <cell r="S200">
            <v>29157.6</v>
          </cell>
          <cell r="T200">
            <v>29036.9</v>
          </cell>
          <cell r="U200">
            <v>24111.6</v>
          </cell>
          <cell r="V200">
            <v>26772.9</v>
          </cell>
          <cell r="W200">
            <v>32956.8</v>
          </cell>
          <cell r="X200">
            <v>32473.2</v>
          </cell>
          <cell r="Y200">
            <v>36131.6</v>
          </cell>
          <cell r="Z200">
            <v>39928.2</v>
          </cell>
          <cell r="AA200">
            <v>49373.3</v>
          </cell>
          <cell r="AB200">
            <v>58055</v>
          </cell>
          <cell r="AC200">
            <v>68022.998</v>
          </cell>
          <cell r="AD200">
            <v>82107.6</v>
          </cell>
          <cell r="AE200">
            <v>91767.8</v>
          </cell>
        </row>
        <row r="201">
          <cell r="B201" t="str">
            <v>Lao People's Dem. Rep.</v>
          </cell>
          <cell r="C201">
            <v>60</v>
          </cell>
          <cell r="D201">
            <v>62</v>
          </cell>
          <cell r="E201">
            <v>60</v>
          </cell>
          <cell r="F201">
            <v>57</v>
          </cell>
          <cell r="G201">
            <v>57.4</v>
          </cell>
          <cell r="H201">
            <v>42.8</v>
          </cell>
          <cell r="I201">
            <v>33.7</v>
          </cell>
          <cell r="J201">
            <v>38</v>
          </cell>
          <cell r="K201">
            <v>25.8</v>
          </cell>
          <cell r="L201">
            <v>25.1</v>
          </cell>
          <cell r="M201">
            <v>25.2</v>
          </cell>
          <cell r="N201">
            <v>46.5</v>
          </cell>
          <cell r="O201">
            <v>68.6</v>
          </cell>
          <cell r="P201">
            <v>73.1</v>
          </cell>
          <cell r="Q201">
            <v>149.4</v>
          </cell>
          <cell r="R201">
            <v>118.6</v>
          </cell>
          <cell r="S201">
            <v>122.6</v>
          </cell>
          <cell r="T201">
            <v>106.9</v>
          </cell>
          <cell r="U201">
            <v>92.2</v>
          </cell>
          <cell r="V201">
            <v>90.92</v>
          </cell>
          <cell r="W201">
            <v>86.64</v>
          </cell>
          <cell r="X201">
            <v>87</v>
          </cell>
          <cell r="Y201">
            <v>97.46</v>
          </cell>
          <cell r="Z201">
            <v>107.58</v>
          </cell>
          <cell r="AA201">
            <v>132.28</v>
          </cell>
          <cell r="AB201">
            <v>155</v>
          </cell>
          <cell r="AC201">
            <v>182.72</v>
          </cell>
          <cell r="AD201">
            <v>228.82</v>
          </cell>
          <cell r="AE201">
            <v>266.403623</v>
          </cell>
        </row>
        <row r="202">
          <cell r="B202" t="str">
            <v>Macao, China</v>
          </cell>
          <cell r="C202">
            <v>21.929137</v>
          </cell>
          <cell r="D202">
            <v>44.429086</v>
          </cell>
          <cell r="E202">
            <v>105.116401</v>
          </cell>
          <cell r="F202">
            <v>105.526418</v>
          </cell>
          <cell r="G202">
            <v>115.579891</v>
          </cell>
          <cell r="H202">
            <v>131.763868</v>
          </cell>
          <cell r="I202">
            <v>155.723485</v>
          </cell>
          <cell r="J202">
            <v>168.607598</v>
          </cell>
          <cell r="K202">
            <v>178.972954</v>
          </cell>
          <cell r="L202">
            <v>209.085682</v>
          </cell>
          <cell r="M202">
            <v>237.924441</v>
          </cell>
          <cell r="N202">
            <v>275.341963</v>
          </cell>
          <cell r="O202">
            <v>307.665379</v>
          </cell>
          <cell r="P202">
            <v>431.886115</v>
          </cell>
          <cell r="Q202">
            <v>445.510999</v>
          </cell>
          <cell r="R202">
            <v>483.080274</v>
          </cell>
          <cell r="S202">
            <v>510.704245</v>
          </cell>
          <cell r="T202">
            <v>610.444896</v>
          </cell>
          <cell r="U202">
            <v>611.910438</v>
          </cell>
          <cell r="V202">
            <v>703.275275</v>
          </cell>
          <cell r="W202">
            <v>811.795913</v>
          </cell>
          <cell r="X202">
            <v>876.403187</v>
          </cell>
          <cell r="Y202">
            <v>1046.297</v>
          </cell>
          <cell r="Z202">
            <v>1147.102</v>
          </cell>
          <cell r="AA202">
            <v>1334.29</v>
          </cell>
          <cell r="AB202">
            <v>1536.779</v>
          </cell>
          <cell r="AC202">
            <v>1835.698</v>
          </cell>
          <cell r="AD202">
            <v>2674.605</v>
          </cell>
          <cell r="AE202">
            <v>3253.24112</v>
          </cell>
        </row>
        <row r="203">
          <cell r="B203" t="str">
            <v>Malaysia</v>
          </cell>
          <cell r="C203">
            <v>2864.6455</v>
          </cell>
          <cell r="D203">
            <v>2767.6471</v>
          </cell>
          <cell r="E203">
            <v>3180.6239</v>
          </cell>
          <cell r="F203">
            <v>3871.6175</v>
          </cell>
          <cell r="G203">
            <v>4155.9221</v>
          </cell>
          <cell r="H203">
            <v>3814.278</v>
          </cell>
          <cell r="I203">
            <v>3417.854</v>
          </cell>
          <cell r="J203">
            <v>3415.963</v>
          </cell>
          <cell r="K203">
            <v>4025.535</v>
          </cell>
          <cell r="L203">
            <v>4603.817</v>
          </cell>
          <cell r="M203">
            <v>5393.9628</v>
          </cell>
          <cell r="N203">
            <v>6454.748</v>
          </cell>
          <cell r="O203">
            <v>7248.2192</v>
          </cell>
          <cell r="P203">
            <v>9370.676</v>
          </cell>
          <cell r="Q203">
            <v>11918.067</v>
          </cell>
          <cell r="R203">
            <v>14821.481</v>
          </cell>
          <cell r="S203">
            <v>17405.765</v>
          </cell>
          <cell r="T203">
            <v>18114.7</v>
          </cell>
          <cell r="U203">
            <v>12972.535</v>
          </cell>
          <cell r="V203">
            <v>14621.553</v>
          </cell>
          <cell r="W203">
            <v>16602.611</v>
          </cell>
          <cell r="X203">
            <v>16538.705</v>
          </cell>
          <cell r="Y203">
            <v>16248.221</v>
          </cell>
          <cell r="Z203">
            <v>17323.068</v>
          </cell>
          <cell r="AA203">
            <v>18966.85</v>
          </cell>
          <cell r="AB203">
            <v>21750.462</v>
          </cell>
          <cell r="AC203">
            <v>23492.919</v>
          </cell>
          <cell r="AD203">
            <v>27784.188</v>
          </cell>
          <cell r="AE203">
            <v>29080.7459</v>
          </cell>
        </row>
        <row r="204">
          <cell r="B204" t="str">
            <v>Maldives</v>
          </cell>
          <cell r="C204">
            <v>40.3</v>
          </cell>
          <cell r="D204">
            <v>49.8</v>
          </cell>
          <cell r="E204">
            <v>45.4</v>
          </cell>
          <cell r="F204">
            <v>36.9</v>
          </cell>
          <cell r="G204">
            <v>33.2</v>
          </cell>
          <cell r="H204">
            <v>23.7</v>
          </cell>
          <cell r="I204">
            <v>20.049</v>
          </cell>
          <cell r="J204">
            <v>25.09</v>
          </cell>
          <cell r="K204">
            <v>27.26</v>
          </cell>
          <cell r="L204">
            <v>28.088</v>
          </cell>
          <cell r="M204">
            <v>37.087</v>
          </cell>
          <cell r="N204">
            <v>41.354</v>
          </cell>
          <cell r="O204">
            <v>48.574</v>
          </cell>
          <cell r="P204">
            <v>56.105</v>
          </cell>
          <cell r="Q204">
            <v>61.684</v>
          </cell>
          <cell r="R204">
            <v>75.41</v>
          </cell>
          <cell r="S204">
            <v>86.39</v>
          </cell>
          <cell r="T204">
            <v>92.838</v>
          </cell>
          <cell r="U204">
            <v>97.56</v>
          </cell>
          <cell r="V204">
            <v>106.716</v>
          </cell>
          <cell r="W204">
            <v>107.916</v>
          </cell>
          <cell r="X204">
            <v>108.445</v>
          </cell>
          <cell r="Y204">
            <v>109.878</v>
          </cell>
          <cell r="Z204">
            <v>118.805</v>
          </cell>
          <cell r="AA204">
            <v>155.223</v>
          </cell>
          <cell r="AB204">
            <v>208.645</v>
          </cell>
          <cell r="AC204">
            <v>224.836</v>
          </cell>
          <cell r="AD204">
            <v>264.116</v>
          </cell>
          <cell r="AE204">
            <v>341.595257</v>
          </cell>
        </row>
        <row r="205">
          <cell r="B205" t="str">
            <v>Mongolia</v>
          </cell>
          <cell r="C205">
            <v>30</v>
          </cell>
          <cell r="D205">
            <v>31.2</v>
          </cell>
          <cell r="E205">
            <v>39.6</v>
          </cell>
          <cell r="F205">
            <v>42.7</v>
          </cell>
          <cell r="G205">
            <v>40.6</v>
          </cell>
          <cell r="H205">
            <v>39.7</v>
          </cell>
          <cell r="I205">
            <v>191.8</v>
          </cell>
          <cell r="J205">
            <v>203.7</v>
          </cell>
          <cell r="K205">
            <v>220.3</v>
          </cell>
          <cell r="L205">
            <v>257</v>
          </cell>
          <cell r="M205">
            <v>154.5</v>
          </cell>
          <cell r="N205">
            <v>66.3</v>
          </cell>
          <cell r="O205">
            <v>62.3</v>
          </cell>
          <cell r="P205">
            <v>65.4</v>
          </cell>
          <cell r="Q205">
            <v>88.2</v>
          </cell>
          <cell r="R205">
            <v>87.4</v>
          </cell>
          <cell r="S205">
            <v>108.4</v>
          </cell>
          <cell r="T205">
            <v>100.5</v>
          </cell>
          <cell r="U205">
            <v>142.3</v>
          </cell>
          <cell r="V205">
            <v>140.1</v>
          </cell>
          <cell r="W205">
            <v>157.5</v>
          </cell>
          <cell r="X205">
            <v>197.71</v>
          </cell>
          <cell r="Y205">
            <v>260.24</v>
          </cell>
          <cell r="Z205">
            <v>248.5</v>
          </cell>
          <cell r="AA205">
            <v>496.49</v>
          </cell>
          <cell r="AB205">
            <v>468.48</v>
          </cell>
          <cell r="AC205">
            <v>514.28</v>
          </cell>
          <cell r="AD205">
            <v>630.921391</v>
          </cell>
          <cell r="AE205">
            <v>714.786292</v>
          </cell>
        </row>
        <row r="206">
          <cell r="B206" t="str">
            <v>Myanmar</v>
          </cell>
          <cell r="C206">
            <v>68.746</v>
          </cell>
          <cell r="D206">
            <v>86.335</v>
          </cell>
          <cell r="E206">
            <v>101.204</v>
          </cell>
          <cell r="F206">
            <v>70.861</v>
          </cell>
          <cell r="G206">
            <v>67.614</v>
          </cell>
          <cell r="H206">
            <v>76.596</v>
          </cell>
          <cell r="I206">
            <v>50.826</v>
          </cell>
          <cell r="J206">
            <v>47.297</v>
          </cell>
          <cell r="K206">
            <v>34.803</v>
          </cell>
          <cell r="L206">
            <v>44.694</v>
          </cell>
          <cell r="M206">
            <v>73.068</v>
          </cell>
          <cell r="N206">
            <v>54.888</v>
          </cell>
          <cell r="O206">
            <v>33.665</v>
          </cell>
          <cell r="P206">
            <v>115.985</v>
          </cell>
          <cell r="Q206">
            <v>118.075</v>
          </cell>
          <cell r="R206">
            <v>232.576</v>
          </cell>
          <cell r="S206">
            <v>291.343</v>
          </cell>
          <cell r="T206">
            <v>433.48</v>
          </cell>
          <cell r="U206">
            <v>352.986</v>
          </cell>
          <cell r="V206">
            <v>277.367</v>
          </cell>
          <cell r="W206">
            <v>310.157</v>
          </cell>
          <cell r="X206">
            <v>345.175</v>
          </cell>
          <cell r="Y206">
            <v>296.368</v>
          </cell>
          <cell r="Z206">
            <v>403.299</v>
          </cell>
          <cell r="AA206">
            <v>444.104</v>
          </cell>
          <cell r="AB206">
            <v>485.874</v>
          </cell>
          <cell r="AC206">
            <v>546.978</v>
          </cell>
          <cell r="AD206">
            <v>650.180635</v>
          </cell>
          <cell r="AE206">
            <v>748.714013</v>
          </cell>
        </row>
        <row r="207">
          <cell r="B207" t="str">
            <v>Nepal</v>
          </cell>
          <cell r="C207">
            <v>84.44067</v>
          </cell>
          <cell r="D207">
            <v>89.93898</v>
          </cell>
          <cell r="E207">
            <v>80.85457</v>
          </cell>
          <cell r="F207">
            <v>82.6459</v>
          </cell>
          <cell r="G207">
            <v>93.31301</v>
          </cell>
          <cell r="H207">
            <v>111.792</v>
          </cell>
          <cell r="I207">
            <v>109.09643</v>
          </cell>
          <cell r="J207">
            <v>126.2574</v>
          </cell>
          <cell r="K207">
            <v>144.09742</v>
          </cell>
          <cell r="L207">
            <v>141.05918</v>
          </cell>
          <cell r="M207">
            <v>158.91835</v>
          </cell>
          <cell r="N207">
            <v>178.75575</v>
          </cell>
          <cell r="O207">
            <v>220.02598</v>
          </cell>
          <cell r="P207">
            <v>246.22554</v>
          </cell>
          <cell r="Q207">
            <v>289.52553</v>
          </cell>
          <cell r="R207">
            <v>304.74376</v>
          </cell>
          <cell r="S207">
            <v>234.98555</v>
          </cell>
          <cell r="T207">
            <v>215.85371</v>
          </cell>
          <cell r="U207">
            <v>188.795</v>
          </cell>
          <cell r="V207">
            <v>202.077</v>
          </cell>
          <cell r="W207">
            <v>193.236</v>
          </cell>
          <cell r="X207">
            <v>205.339</v>
          </cell>
          <cell r="Y207">
            <v>231.067</v>
          </cell>
          <cell r="Z207">
            <v>257.693</v>
          </cell>
          <cell r="AA207">
            <v>375.746</v>
          </cell>
          <cell r="AB207">
            <v>423.837</v>
          </cell>
          <cell r="AC207">
            <v>488.275</v>
          </cell>
          <cell r="AD207">
            <v>716.177</v>
          </cell>
          <cell r="AE207">
            <v>840.165</v>
          </cell>
        </row>
        <row r="208">
          <cell r="B208" t="str">
            <v>New Caledonia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417.261</v>
          </cell>
          <cell r="Z208">
            <v>537.926</v>
          </cell>
          <cell r="AA208">
            <v>597.999</v>
          </cell>
          <cell r="AB208">
            <v>840.096</v>
          </cell>
          <cell r="AC208">
            <v>1116.609</v>
          </cell>
          <cell r="AD208">
            <v>1310.088</v>
          </cell>
          <cell r="AE208">
            <v>1493.81876</v>
          </cell>
        </row>
        <row r="209">
          <cell r="B209" t="str">
            <v>New Zealand</v>
          </cell>
          <cell r="C209">
            <v>1674.434</v>
          </cell>
          <cell r="D209">
            <v>1875.114</v>
          </cell>
          <cell r="E209">
            <v>1926.807</v>
          </cell>
          <cell r="F209">
            <v>1748.651</v>
          </cell>
          <cell r="G209">
            <v>1747.153</v>
          </cell>
          <cell r="H209">
            <v>1712.261</v>
          </cell>
          <cell r="I209">
            <v>2028.259</v>
          </cell>
          <cell r="J209">
            <v>2518.312</v>
          </cell>
          <cell r="K209">
            <v>3015.348</v>
          </cell>
          <cell r="L209">
            <v>3078.297</v>
          </cell>
          <cell r="M209">
            <v>3251.257</v>
          </cell>
          <cell r="N209">
            <v>3350.732</v>
          </cell>
          <cell r="O209">
            <v>3508.816</v>
          </cell>
          <cell r="P209">
            <v>3445.167</v>
          </cell>
          <cell r="Q209">
            <v>3921.433</v>
          </cell>
          <cell r="R209">
            <v>4570.69</v>
          </cell>
          <cell r="S209">
            <v>4759.279</v>
          </cell>
          <cell r="T209">
            <v>4762.857</v>
          </cell>
          <cell r="U209">
            <v>4376.899</v>
          </cell>
          <cell r="V209">
            <v>4481.551</v>
          </cell>
          <cell r="W209">
            <v>4429.235</v>
          </cell>
          <cell r="X209">
            <v>4264.8</v>
          </cell>
          <cell r="Y209">
            <v>4714.834</v>
          </cell>
          <cell r="Z209">
            <v>5666.869</v>
          </cell>
          <cell r="AA209">
            <v>7121</v>
          </cell>
          <cell r="AB209">
            <v>8121</v>
          </cell>
          <cell r="AC209">
            <v>7696</v>
          </cell>
          <cell r="AD209">
            <v>8940</v>
          </cell>
          <cell r="AE209">
            <v>9473.453</v>
          </cell>
        </row>
        <row r="210">
          <cell r="B210" t="str">
            <v>Pakistan</v>
          </cell>
          <cell r="C210">
            <v>733.961</v>
          </cell>
          <cell r="D210">
            <v>795.362</v>
          </cell>
          <cell r="E210">
            <v>828.144</v>
          </cell>
          <cell r="F210">
            <v>851.502</v>
          </cell>
          <cell r="G210">
            <v>973.223</v>
          </cell>
          <cell r="H210">
            <v>1011.225</v>
          </cell>
          <cell r="I210">
            <v>1007.585</v>
          </cell>
          <cell r="J210">
            <v>1105.68</v>
          </cell>
          <cell r="K210">
            <v>1295.834</v>
          </cell>
          <cell r="L210">
            <v>1516.929</v>
          </cell>
          <cell r="M210">
            <v>1863.069</v>
          </cell>
          <cell r="N210">
            <v>2084.064</v>
          </cell>
          <cell r="O210">
            <v>2422.614</v>
          </cell>
          <cell r="P210">
            <v>2376.616</v>
          </cell>
          <cell r="Q210">
            <v>2181.775</v>
          </cell>
          <cell r="R210">
            <v>2430.726</v>
          </cell>
          <cell r="S210">
            <v>2912.563</v>
          </cell>
          <cell r="T210">
            <v>2423.997</v>
          </cell>
          <cell r="U210">
            <v>2044</v>
          </cell>
          <cell r="V210">
            <v>1894</v>
          </cell>
          <cell r="W210">
            <v>2109</v>
          </cell>
          <cell r="X210">
            <v>2216</v>
          </cell>
          <cell r="Y210">
            <v>2095</v>
          </cell>
          <cell r="Z210">
            <v>3102</v>
          </cell>
          <cell r="AA210">
            <v>5101</v>
          </cell>
          <cell r="AB210">
            <v>7206</v>
          </cell>
          <cell r="AC210">
            <v>8094.48</v>
          </cell>
          <cell r="AD210">
            <v>8395</v>
          </cell>
          <cell r="AE210">
            <v>8985</v>
          </cell>
        </row>
        <row r="211">
          <cell r="B211" t="str">
            <v>Papua New Guinea</v>
          </cell>
          <cell r="C211">
            <v>270.8991</v>
          </cell>
          <cell r="D211">
            <v>314.1858</v>
          </cell>
          <cell r="E211">
            <v>327.5152</v>
          </cell>
          <cell r="F211">
            <v>314.4321</v>
          </cell>
          <cell r="G211">
            <v>338.6056</v>
          </cell>
          <cell r="H211">
            <v>274.9008</v>
          </cell>
          <cell r="I211">
            <v>286.5043</v>
          </cell>
          <cell r="J211">
            <v>360.9791</v>
          </cell>
          <cell r="K211">
            <v>416.9786</v>
          </cell>
          <cell r="L211">
            <v>389.9212</v>
          </cell>
          <cell r="M211">
            <v>393.21681</v>
          </cell>
          <cell r="N211">
            <v>543.259</v>
          </cell>
          <cell r="O211">
            <v>685.847</v>
          </cell>
          <cell r="P211">
            <v>804.595</v>
          </cell>
          <cell r="Q211">
            <v>608.037</v>
          </cell>
          <cell r="R211">
            <v>642.145</v>
          </cell>
          <cell r="S211">
            <v>778.541</v>
          </cell>
          <cell r="T211">
            <v>923.551</v>
          </cell>
          <cell r="U211">
            <v>793.815</v>
          </cell>
          <cell r="V211">
            <v>727.858</v>
          </cell>
          <cell r="W211">
            <v>772.275</v>
          </cell>
          <cell r="X211">
            <v>662.001</v>
          </cell>
          <cell r="Y211">
            <v>677.805</v>
          </cell>
          <cell r="Z211">
            <v>862.422</v>
          </cell>
          <cell r="AA211">
            <v>968.46</v>
          </cell>
          <cell r="AB211">
            <v>1150.949</v>
          </cell>
          <cell r="AC211">
            <v>1457.83235</v>
          </cell>
          <cell r="AD211">
            <v>1798.71908</v>
          </cell>
          <cell r="AE211">
            <v>1713.62804</v>
          </cell>
        </row>
        <row r="212">
          <cell r="B212" t="str">
            <v>Philippines</v>
          </cell>
          <cell r="C212">
            <v>1318</v>
          </cell>
          <cell r="D212">
            <v>1522</v>
          </cell>
          <cell r="E212">
            <v>1716</v>
          </cell>
          <cell r="F212">
            <v>1598</v>
          </cell>
          <cell r="G212">
            <v>1149</v>
          </cell>
          <cell r="H212">
            <v>845</v>
          </cell>
          <cell r="I212">
            <v>823</v>
          </cell>
          <cell r="J212">
            <v>1124</v>
          </cell>
          <cell r="K212">
            <v>1301</v>
          </cell>
          <cell r="L212">
            <v>1536</v>
          </cell>
          <cell r="M212">
            <v>1721</v>
          </cell>
          <cell r="N212">
            <v>1783</v>
          </cell>
          <cell r="O212">
            <v>2305</v>
          </cell>
          <cell r="P212">
            <v>3072</v>
          </cell>
          <cell r="Q212">
            <v>2665.87767</v>
          </cell>
          <cell r="R212">
            <v>3711.10018</v>
          </cell>
          <cell r="S212">
            <v>4931.7058</v>
          </cell>
          <cell r="T212">
            <v>6039.65649</v>
          </cell>
          <cell r="U212">
            <v>5271.51463</v>
          </cell>
          <cell r="V212">
            <v>5013</v>
          </cell>
          <cell r="W212">
            <v>5175</v>
          </cell>
          <cell r="X212">
            <v>5298</v>
          </cell>
          <cell r="Y212">
            <v>5386</v>
          </cell>
          <cell r="Z212">
            <v>5322</v>
          </cell>
          <cell r="AA212">
            <v>5764</v>
          </cell>
          <cell r="AB212">
            <v>5797</v>
          </cell>
          <cell r="AC212">
            <v>6211</v>
          </cell>
          <cell r="AD212">
            <v>7391</v>
          </cell>
          <cell r="AE212">
            <v>8547</v>
          </cell>
        </row>
        <row r="213">
          <cell r="B213" t="str">
            <v>Samoa</v>
          </cell>
          <cell r="C213">
            <v>10.79072</v>
          </cell>
          <cell r="D213">
            <v>9.39959</v>
          </cell>
          <cell r="E213">
            <v>9.94755</v>
          </cell>
          <cell r="F213">
            <v>9.90234</v>
          </cell>
          <cell r="G213">
            <v>10.26145</v>
          </cell>
          <cell r="H213">
            <v>8.93877</v>
          </cell>
          <cell r="I213">
            <v>10.18892</v>
          </cell>
          <cell r="J213">
            <v>12.14565</v>
          </cell>
          <cell r="K213">
            <v>15.39103</v>
          </cell>
          <cell r="L213">
            <v>15.32473</v>
          </cell>
          <cell r="M213">
            <v>20.694</v>
          </cell>
          <cell r="N213">
            <v>30.509</v>
          </cell>
          <cell r="O213">
            <v>40.36804</v>
          </cell>
          <cell r="P213">
            <v>35.05</v>
          </cell>
          <cell r="Q213">
            <v>27.514</v>
          </cell>
          <cell r="R213">
            <v>33.767</v>
          </cell>
          <cell r="S213">
            <v>33.15</v>
          </cell>
          <cell r="T213">
            <v>38.693</v>
          </cell>
          <cell r="U213">
            <v>28.836</v>
          </cell>
          <cell r="V213">
            <v>19.173</v>
          </cell>
          <cell r="W213">
            <v>18.2</v>
          </cell>
          <cell r="X213">
            <v>18.1</v>
          </cell>
          <cell r="Y213">
            <v>21.1</v>
          </cell>
          <cell r="Z213">
            <v>31.5</v>
          </cell>
          <cell r="AA213">
            <v>40.912</v>
          </cell>
          <cell r="AB213">
            <v>54.737</v>
          </cell>
          <cell r="AC213">
            <v>55.923</v>
          </cell>
          <cell r="AD213">
            <v>55.224</v>
          </cell>
          <cell r="AE213">
            <v>63.6060611</v>
          </cell>
        </row>
        <row r="214">
          <cell r="B214" t="str">
            <v>Singapore</v>
          </cell>
          <cell r="C214">
            <v>2889.9598</v>
          </cell>
          <cell r="D214">
            <v>3227.6369</v>
          </cell>
          <cell r="E214">
            <v>3581.7292</v>
          </cell>
          <cell r="F214">
            <v>3746.7163</v>
          </cell>
          <cell r="G214">
            <v>3985.7768</v>
          </cell>
          <cell r="H214">
            <v>3512.4847</v>
          </cell>
          <cell r="I214">
            <v>3766.3866</v>
          </cell>
          <cell r="J214">
            <v>4567.1753</v>
          </cell>
          <cell r="K214">
            <v>5732.5813</v>
          </cell>
          <cell r="L214">
            <v>6796.7454</v>
          </cell>
          <cell r="M214">
            <v>8575.4</v>
          </cell>
          <cell r="N214">
            <v>9052.585</v>
          </cell>
          <cell r="O214">
            <v>9429.841</v>
          </cell>
          <cell r="P214">
            <v>11216.655</v>
          </cell>
          <cell r="Q214">
            <v>13799.766</v>
          </cell>
          <cell r="R214">
            <v>20727.851</v>
          </cell>
          <cell r="S214">
            <v>22278.943</v>
          </cell>
          <cell r="T214">
            <v>22244.849</v>
          </cell>
          <cell r="U214">
            <v>19897.311</v>
          </cell>
          <cell r="V214">
            <v>25119.315</v>
          </cell>
          <cell r="W214">
            <v>29379.381</v>
          </cell>
          <cell r="X214">
            <v>31649.666</v>
          </cell>
          <cell r="Y214">
            <v>33313.643</v>
          </cell>
          <cell r="Z214">
            <v>39867.1205</v>
          </cell>
          <cell r="AA214">
            <v>49549.6471</v>
          </cell>
          <cell r="AB214">
            <v>54901.5862</v>
          </cell>
          <cell r="AC214">
            <v>64472.0661</v>
          </cell>
          <cell r="AD214">
            <v>74686.6167</v>
          </cell>
          <cell r="AE214">
            <v>78867.6618</v>
          </cell>
        </row>
        <row r="215">
          <cell r="B215" t="str">
            <v>Solomon Islands</v>
          </cell>
          <cell r="C215">
            <v>27.9576</v>
          </cell>
          <cell r="D215">
            <v>37.6939</v>
          </cell>
          <cell r="E215">
            <v>30.37777</v>
          </cell>
          <cell r="F215">
            <v>29.42815</v>
          </cell>
          <cell r="G215">
            <v>30.30509</v>
          </cell>
          <cell r="H215">
            <v>33.76627</v>
          </cell>
          <cell r="I215">
            <v>30.2038</v>
          </cell>
          <cell r="J215">
            <v>34.2936</v>
          </cell>
          <cell r="K215">
            <v>43.8892</v>
          </cell>
          <cell r="L215">
            <v>49.8857</v>
          </cell>
          <cell r="M215">
            <v>55.5603</v>
          </cell>
          <cell r="N215">
            <v>65.2731</v>
          </cell>
          <cell r="O215">
            <v>60.5171</v>
          </cell>
          <cell r="P215">
            <v>78.61386</v>
          </cell>
          <cell r="Q215">
            <v>104.30334</v>
          </cell>
          <cell r="R215">
            <v>75.927032</v>
          </cell>
          <cell r="S215">
            <v>79.52086</v>
          </cell>
          <cell r="T215">
            <v>102.773</v>
          </cell>
          <cell r="U215">
            <v>53.575</v>
          </cell>
          <cell r="V215">
            <v>86.004</v>
          </cell>
          <cell r="W215">
            <v>70.113</v>
          </cell>
          <cell r="X215">
            <v>79.834</v>
          </cell>
          <cell r="Y215">
            <v>48.541</v>
          </cell>
          <cell r="Z215">
            <v>61.924</v>
          </cell>
          <cell r="AA215">
            <v>42.453</v>
          </cell>
          <cell r="AB215">
            <v>56.565</v>
          </cell>
          <cell r="AC215">
            <v>83.094</v>
          </cell>
          <cell r="AD215">
            <v>122.53879</v>
          </cell>
          <cell r="AE215">
            <v>148.492459</v>
          </cell>
        </row>
        <row r="216">
          <cell r="B216" t="str">
            <v>Sri Lanka</v>
          </cell>
          <cell r="C216">
            <v>344.10147</v>
          </cell>
          <cell r="D216">
            <v>351.46137</v>
          </cell>
          <cell r="E216">
            <v>376.3778</v>
          </cell>
          <cell r="F216">
            <v>395.7764</v>
          </cell>
          <cell r="G216">
            <v>371.8652</v>
          </cell>
          <cell r="H216">
            <v>440.1246</v>
          </cell>
          <cell r="I216">
            <v>481.9326</v>
          </cell>
          <cell r="J216">
            <v>514.1096</v>
          </cell>
          <cell r="K216">
            <v>526.1756</v>
          </cell>
          <cell r="L216">
            <v>546.1123</v>
          </cell>
          <cell r="M216">
            <v>619.6791</v>
          </cell>
          <cell r="N216">
            <v>735.4485</v>
          </cell>
          <cell r="O216">
            <v>800.3832</v>
          </cell>
          <cell r="P216">
            <v>844.308</v>
          </cell>
          <cell r="Q216">
            <v>1019.9128</v>
          </cell>
          <cell r="R216">
            <v>1168.6431</v>
          </cell>
          <cell r="S216">
            <v>1173.4975</v>
          </cell>
          <cell r="T216">
            <v>1271.141</v>
          </cell>
          <cell r="U216">
            <v>1328.003</v>
          </cell>
          <cell r="V216">
            <v>1388.433</v>
          </cell>
          <cell r="W216">
            <v>1591.542</v>
          </cell>
          <cell r="X216">
            <v>1734.72</v>
          </cell>
          <cell r="Y216">
            <v>1552.87</v>
          </cell>
          <cell r="Z216">
            <v>1646.23</v>
          </cell>
          <cell r="AA216">
            <v>1872.42</v>
          </cell>
          <cell r="AB216">
            <v>2051.31</v>
          </cell>
          <cell r="AC216">
            <v>2358.51</v>
          </cell>
          <cell r="AD216">
            <v>2567.65</v>
          </cell>
          <cell r="AE216">
            <v>2966.69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1.7109375" style="17" customWidth="1"/>
    <col min="2" max="11" width="8.57421875" style="13" customWidth="1"/>
    <col min="12" max="12" width="1.7109375" style="17" customWidth="1"/>
    <col min="13" max="16384" width="9.140625" style="13" customWidth="1"/>
  </cols>
  <sheetData>
    <row r="1" spans="1:12" s="9" customFormat="1" ht="15" customHeight="1">
      <c r="A1" s="15"/>
      <c r="B1" s="28" t="s">
        <v>30</v>
      </c>
      <c r="C1" s="21"/>
      <c r="D1" s="23"/>
      <c r="E1" s="23"/>
      <c r="F1" s="21"/>
      <c r="G1" s="21"/>
      <c r="H1" s="21"/>
      <c r="I1" s="21"/>
      <c r="J1" s="21"/>
      <c r="K1" s="21"/>
      <c r="L1" s="24"/>
    </row>
    <row r="2" spans="1:12" s="9" customFormat="1" ht="39" customHeight="1">
      <c r="A2" s="10"/>
      <c r="B2" s="51" t="str">
        <f>data!A2</f>
        <v>Value of world trade in commercial services by region, 2000-2008</v>
      </c>
      <c r="C2" s="51"/>
      <c r="D2" s="51"/>
      <c r="E2" s="51"/>
      <c r="F2" s="51"/>
      <c r="G2" s="51"/>
      <c r="H2" s="51"/>
      <c r="I2" s="51"/>
      <c r="J2" s="51"/>
      <c r="K2" s="51"/>
      <c r="L2" s="24"/>
    </row>
    <row r="3" spans="1:12" s="9" customFormat="1" ht="21" customHeight="1">
      <c r="A3" s="11"/>
      <c r="B3" s="29" t="s">
        <v>15</v>
      </c>
      <c r="C3" s="21"/>
      <c r="D3" s="23"/>
      <c r="E3" s="23"/>
      <c r="F3" s="21"/>
      <c r="G3" s="21"/>
      <c r="H3" s="21"/>
      <c r="I3" s="21"/>
      <c r="J3" s="21"/>
      <c r="K3" s="21"/>
      <c r="L3" s="24"/>
    </row>
    <row r="4" spans="1:5" s="11" customFormat="1" ht="16.5" customHeight="1">
      <c r="A4" s="16"/>
      <c r="B4" s="10"/>
      <c r="D4" s="12"/>
      <c r="E4" s="12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4"/>
      <c r="D24" s="14"/>
      <c r="E24" s="14"/>
      <c r="F24" s="14"/>
      <c r="G24" s="14"/>
      <c r="H24" s="14"/>
      <c r="I24" s="1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0">
      <selection activeCell="Q15" sqref="Q15"/>
    </sheetView>
  </sheetViews>
  <sheetFormatPr defaultColWidth="9.140625" defaultRowHeight="12.75"/>
  <cols>
    <col min="1" max="1" width="1.7109375" style="20" customWidth="1"/>
    <col min="2" max="11" width="8.57421875" style="8" customWidth="1"/>
    <col min="12" max="12" width="1.7109375" style="8" customWidth="1"/>
    <col min="13" max="16384" width="9.140625" style="8" customWidth="1"/>
  </cols>
  <sheetData>
    <row r="1" spans="1:12" s="1" customFormat="1" ht="15" customHeight="1">
      <c r="A1" s="18"/>
      <c r="B1" s="30" t="s">
        <v>31</v>
      </c>
      <c r="C1" s="22"/>
      <c r="D1" s="25"/>
      <c r="E1" s="25"/>
      <c r="F1" s="22"/>
      <c r="G1" s="22"/>
      <c r="H1" s="22"/>
      <c r="I1" s="22"/>
      <c r="J1" s="22"/>
      <c r="K1" s="22"/>
      <c r="L1" s="26"/>
    </row>
    <row r="2" spans="1:12" s="1" customFormat="1" ht="39" customHeight="1">
      <c r="A2" s="5"/>
      <c r="B2" s="52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27"/>
    </row>
    <row r="3" spans="1:14" s="1" customFormat="1" ht="21" customHeight="1">
      <c r="A3" s="6"/>
      <c r="B3" s="31" t="s">
        <v>16</v>
      </c>
      <c r="C3" s="22"/>
      <c r="D3" s="25"/>
      <c r="E3" s="25"/>
      <c r="F3" s="22"/>
      <c r="G3" s="22"/>
      <c r="H3" s="22"/>
      <c r="I3" s="22"/>
      <c r="J3" s="22"/>
      <c r="K3" s="22"/>
      <c r="L3" s="26"/>
      <c r="N3" s="9"/>
    </row>
    <row r="4" spans="1:5" s="6" customFormat="1" ht="16.5" customHeight="1">
      <c r="A4" s="19"/>
      <c r="B4" s="5"/>
      <c r="D4" s="7"/>
      <c r="E4" s="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4"/>
      <c r="D24" s="14"/>
      <c r="E24" s="14"/>
      <c r="F24" s="14"/>
      <c r="G24" s="14"/>
      <c r="H24" s="14"/>
      <c r="I24" s="1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P20" sqref="P20"/>
    </sheetView>
  </sheetViews>
  <sheetFormatPr defaultColWidth="9.140625" defaultRowHeight="12.75"/>
  <cols>
    <col min="1" max="1" width="1.7109375" style="20" customWidth="1"/>
    <col min="2" max="11" width="8.57421875" style="8" customWidth="1"/>
    <col min="12" max="12" width="1.7109375" style="8" customWidth="1"/>
    <col min="13" max="16384" width="9.140625" style="8" customWidth="1"/>
  </cols>
  <sheetData>
    <row r="1" spans="1:12" s="1" customFormat="1" ht="15" customHeight="1">
      <c r="A1" s="18"/>
      <c r="B1" s="30" t="s">
        <v>32</v>
      </c>
      <c r="C1" s="22"/>
      <c r="D1" s="25"/>
      <c r="E1" s="25"/>
      <c r="F1" s="22"/>
      <c r="G1" s="22"/>
      <c r="H1" s="22"/>
      <c r="I1" s="22"/>
      <c r="J1" s="22"/>
      <c r="K1" s="22"/>
      <c r="L1" s="26"/>
    </row>
    <row r="2" spans="1:12" s="1" customFormat="1" ht="39" customHeight="1">
      <c r="A2" s="5"/>
      <c r="B2" s="52" t="s">
        <v>36</v>
      </c>
      <c r="C2" s="52"/>
      <c r="D2" s="52"/>
      <c r="E2" s="52"/>
      <c r="F2" s="52"/>
      <c r="G2" s="52"/>
      <c r="H2" s="52"/>
      <c r="I2" s="52"/>
      <c r="J2" s="52"/>
      <c r="K2" s="52"/>
      <c r="L2" s="27"/>
    </row>
    <row r="3" spans="1:14" s="1" customFormat="1" ht="21" customHeight="1">
      <c r="A3" s="19"/>
      <c r="B3" s="31" t="s">
        <v>17</v>
      </c>
      <c r="C3" s="22"/>
      <c r="D3" s="25"/>
      <c r="E3" s="25"/>
      <c r="F3" s="22"/>
      <c r="G3" s="22"/>
      <c r="H3" s="22"/>
      <c r="I3" s="22"/>
      <c r="J3" s="22"/>
      <c r="K3" s="22"/>
      <c r="L3" s="26"/>
      <c r="N3" s="9"/>
    </row>
    <row r="4" spans="1:5" s="6" customFormat="1" ht="16.5" customHeight="1">
      <c r="A4" s="5"/>
      <c r="B4" s="5"/>
      <c r="D4" s="7"/>
      <c r="E4" s="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150" zoomScaleNormal="150" workbookViewId="0" topLeftCell="A29">
      <selection activeCell="F38" sqref="F38"/>
    </sheetView>
  </sheetViews>
  <sheetFormatPr defaultColWidth="9.140625" defaultRowHeight="12.75"/>
  <cols>
    <col min="1" max="1" width="6.7109375" style="38" customWidth="1"/>
    <col min="2" max="3" width="11.28125" style="38" customWidth="1"/>
    <col min="4" max="4" width="8.421875" style="38" customWidth="1"/>
    <col min="5" max="5" width="8.57421875" style="38" customWidth="1"/>
    <col min="6" max="6" width="8.7109375" style="38" customWidth="1"/>
    <col min="7" max="7" width="8.8515625" style="38" customWidth="1"/>
    <col min="8" max="8" width="8.140625" style="38" customWidth="1"/>
    <col min="9" max="9" width="9.28125" style="38" customWidth="1"/>
    <col min="10" max="10" width="8.8515625" style="38" customWidth="1"/>
    <col min="11" max="12" width="6.7109375" style="38" customWidth="1"/>
    <col min="13" max="13" width="6.421875" style="38" customWidth="1"/>
    <col min="14" max="16384" width="6.7109375" style="38" customWidth="1"/>
  </cols>
  <sheetData>
    <row r="1" spans="1:3" ht="9">
      <c r="A1" s="37" t="str">
        <f ca="1">CELL("FILENAME")</f>
        <v>N:\_Stat\Its\ITS_and _Annual Publications\ITS2009\Final\Web\Charts\[chart05.xls]english</v>
      </c>
      <c r="B1" s="37"/>
      <c r="C1" s="37"/>
    </row>
    <row r="2" spans="1:4" ht="9">
      <c r="A2" s="37"/>
      <c r="B2" s="39"/>
      <c r="C2" s="39"/>
      <c r="D2" s="40"/>
    </row>
    <row r="3" spans="2:3" ht="9">
      <c r="B3" s="41"/>
      <c r="C3" s="41"/>
    </row>
    <row r="4" spans="1:4" ht="9">
      <c r="A4" s="42"/>
      <c r="B4" s="41"/>
      <c r="C4" s="41"/>
      <c r="D4" s="43"/>
    </row>
    <row r="5" ht="9">
      <c r="A5" s="42"/>
    </row>
    <row r="7" spans="1:7" ht="9">
      <c r="A7" s="44" t="str">
        <f>english!B1</f>
        <v>Chart 5</v>
      </c>
      <c r="B7" s="44"/>
      <c r="C7" s="44"/>
      <c r="D7" s="44"/>
      <c r="E7" s="44"/>
      <c r="F7" s="44"/>
      <c r="G7" s="44"/>
    </row>
    <row r="8" spans="1:7" ht="9">
      <c r="A8" s="45" t="str">
        <f>english!B2</f>
        <v>Value of world trade in commercial services by region, 2000-2008</v>
      </c>
      <c r="B8" s="45"/>
      <c r="C8" s="45"/>
      <c r="D8" s="45"/>
      <c r="E8" s="45"/>
      <c r="F8" s="45"/>
      <c r="G8" s="45"/>
    </row>
    <row r="9" spans="1:7" ht="9">
      <c r="A9" s="44"/>
      <c r="B9" s="44"/>
      <c r="C9" s="44"/>
      <c r="D9" s="44"/>
      <c r="E9" s="44"/>
      <c r="F9" s="44"/>
      <c r="G9" s="44"/>
    </row>
    <row r="11" spans="1:10" ht="9">
      <c r="A11" s="46" t="s">
        <v>10</v>
      </c>
      <c r="B11" s="46"/>
      <c r="C11" s="46"/>
      <c r="D11" s="47"/>
      <c r="E11" s="47"/>
      <c r="F11" s="47"/>
      <c r="G11" s="47"/>
      <c r="H11" s="47"/>
      <c r="I11" s="47"/>
      <c r="J11" s="47"/>
    </row>
    <row r="12" spans="3:12" ht="9">
      <c r="C12" s="46">
        <v>1999</v>
      </c>
      <c r="D12" s="46">
        <v>2000</v>
      </c>
      <c r="E12" s="46">
        <v>2001</v>
      </c>
      <c r="F12" s="46">
        <v>2002</v>
      </c>
      <c r="G12" s="46">
        <v>2003</v>
      </c>
      <c r="H12" s="46">
        <v>2004</v>
      </c>
      <c r="I12" s="46">
        <v>2005</v>
      </c>
      <c r="J12" s="46">
        <v>2006</v>
      </c>
      <c r="K12" s="46">
        <v>2007</v>
      </c>
      <c r="L12" s="46">
        <v>2008</v>
      </c>
    </row>
    <row r="13" spans="1:12" ht="9">
      <c r="A13" s="48" t="s">
        <v>21</v>
      </c>
      <c r="C13" s="49">
        <f>VLOOKUP($A13,'[1]CS'!$B$8:$AB$216,21,FALSE)</f>
        <v>305893.178</v>
      </c>
      <c r="D13" s="49">
        <f>VLOOKUP($A13,'[1]CS'!$B$8:$AB$216,22,FALSE)</f>
        <v>330927.557</v>
      </c>
      <c r="E13" s="49">
        <f>VLOOKUP($A13,'[1]CS'!$B$8:$AB$216,23,FALSE)</f>
        <v>317073.047</v>
      </c>
      <c r="F13" s="49">
        <f>VLOOKUP($A13,'[1]CS'!$B$8:$AB$216,24,FALSE)</f>
        <v>325249.338</v>
      </c>
      <c r="G13" s="49">
        <f>VLOOKUP($A13,'[1]CS'!$B$8:$AB$216,25,FALSE)</f>
        <v>339781.01</v>
      </c>
      <c r="H13" s="49">
        <f>VLOOKUP($A13,'[1]CS'!$B$8:$AB$216,26,FALSE)</f>
        <v>393215.67</v>
      </c>
      <c r="I13" s="49">
        <f>VLOOKUP($A13,'[1]CS'!$B$8:$AB$216,27,FALSE)</f>
        <v>432650.14</v>
      </c>
      <c r="J13" s="49">
        <f>VLOOKUP($A13,'[1]CS'!$B$8:$AC$216,28,FALSE)</f>
        <v>484049.54</v>
      </c>
      <c r="K13" s="49">
        <f>VLOOKUP($A13,'[1]CS'!$B$8:$AD$216,29,FALSE)</f>
        <v>553926</v>
      </c>
      <c r="L13" s="49">
        <f>VLOOKUP($A13,'[1]CS'!$B$8:$AE$216,30,FALSE)</f>
        <v>604647.224</v>
      </c>
    </row>
    <row r="14" spans="1:12" ht="9">
      <c r="A14" s="48" t="s">
        <v>25</v>
      </c>
      <c r="C14" s="49">
        <f>VLOOKUP($A14,'[1]CS'!$B$8:$AB$216,21,FALSE)</f>
        <v>42721.905</v>
      </c>
      <c r="D14" s="49">
        <f>VLOOKUP($A14,'[1]CS'!$B$8:$AB$216,22,FALSE)</f>
        <v>46670.553</v>
      </c>
      <c r="E14" s="49">
        <f>VLOOKUP($A14,'[1]CS'!$B$8:$AB$216,23,FALSE)</f>
        <v>45685.649</v>
      </c>
      <c r="F14" s="49">
        <f>VLOOKUP($A14,'[1]CS'!$B$8:$AB$216,24,FALSE)</f>
        <v>44568.777</v>
      </c>
      <c r="G14" s="49">
        <f>VLOOKUP($A14,'[1]CS'!$B$8:$AB$216,25,FALSE)</f>
        <v>49456.93</v>
      </c>
      <c r="H14" s="49">
        <f>VLOOKUP($A14,'[1]CS'!$B$8:$AB$216,26,FALSE)</f>
        <v>57390.732</v>
      </c>
      <c r="I14" s="49">
        <f>VLOOKUP($A14,'[1]CS'!$B$8:$AB$216,27,FALSE)</f>
        <v>70042.8681</v>
      </c>
      <c r="J14" s="49">
        <f>VLOOKUP($A14,'[1]CS'!$B$8:$AC$216,28,FALSE)</f>
        <v>79588.1655</v>
      </c>
      <c r="K14" s="49">
        <f>VLOOKUP($A14,'[1]CS'!$B$8:$AD$216,29,FALSE)</f>
        <v>93998.9706</v>
      </c>
      <c r="L14" s="49">
        <f>VLOOKUP($A14,'[1]CS'!$B$8:$AE$216,30,FALSE)</f>
        <v>108256.929</v>
      </c>
    </row>
    <row r="15" spans="1:12" ht="9">
      <c r="A15" s="48" t="s">
        <v>26</v>
      </c>
      <c r="C15" s="49">
        <f>VLOOKUP($A15,'[1]CS'!$B$8:$AB$216,21,FALSE)</f>
        <v>696609.948</v>
      </c>
      <c r="D15" s="49">
        <f>VLOOKUP($A15,'[1]CS'!$B$8:$AB$216,22,FALSE)</f>
        <v>716353.823</v>
      </c>
      <c r="E15" s="49">
        <f>VLOOKUP($A15,'[1]CS'!$B$8:$AB$216,23,FALSE)</f>
        <v>736129.326</v>
      </c>
      <c r="F15" s="49">
        <f>VLOOKUP($A15,'[1]CS'!$B$8:$AB$216,24,FALSE)</f>
        <v>807293.959</v>
      </c>
      <c r="G15" s="49">
        <f>VLOOKUP($A15,'[1]CS'!$B$8:$AB$216,25,FALSE)</f>
        <v>966164.753</v>
      </c>
      <c r="H15" s="49">
        <f>VLOOKUP($A15,'[1]CS'!$B$8:$AB$216,26,FALSE)</f>
        <v>1166219.06</v>
      </c>
      <c r="I15" s="49">
        <f>VLOOKUP($A15,'[1]CS'!$B$8:$AB$216,27,FALSE)</f>
        <v>1286645.92</v>
      </c>
      <c r="J15" s="49">
        <f>VLOOKUP($A15,'[1]CS'!$B$8:$AC$216,28,FALSE)</f>
        <v>1443873.81</v>
      </c>
      <c r="K15" s="49">
        <f>VLOOKUP($A15,'[1]CS'!$B$8:$AD$216,29,FALSE)</f>
        <v>1743327.25</v>
      </c>
      <c r="L15" s="49">
        <f>VLOOKUP($A15,'[1]CS'!$B$8:$AE$216,30,FALSE)</f>
        <v>1936927.75</v>
      </c>
    </row>
    <row r="16" spans="1:12" ht="9">
      <c r="A16" s="48" t="s">
        <v>27</v>
      </c>
      <c r="C16" s="49">
        <f>VLOOKUP($A16,'[1]CS'!$B$8:$AB$216,21,FALSE)</f>
        <v>16106.6543</v>
      </c>
      <c r="D16" s="49">
        <f>VLOOKUP($A16,'[1]CS'!$B$8:$AB$216,22,FALSE)</f>
        <v>17128.0275</v>
      </c>
      <c r="E16" s="49">
        <f>VLOOKUP($A16,'[1]CS'!$B$8:$AB$216,23,FALSE)</f>
        <v>19290.7948</v>
      </c>
      <c r="F16" s="49">
        <f>VLOOKUP($A16,'[1]CS'!$B$8:$AB$216,24,FALSE)</f>
        <v>23242.2299</v>
      </c>
      <c r="G16" s="49">
        <f>VLOOKUP($A16,'[1]CS'!$B$8:$AB$216,25,FALSE)</f>
        <v>26865.3524</v>
      </c>
      <c r="H16" s="49">
        <f>VLOOKUP($A16,'[1]CS'!$B$8:$AB$216,26,FALSE)</f>
        <v>34800.3078</v>
      </c>
      <c r="I16" s="49">
        <f>VLOOKUP($A16,'[1]CS'!$B$8:$AB$216,27,FALSE)</f>
        <v>41898.6539</v>
      </c>
      <c r="J16" s="49">
        <f>VLOOKUP($A16,'[1]CS'!$B$8:$AC$216,28,FALSE)</f>
        <v>51629.3594</v>
      </c>
      <c r="K16" s="49">
        <f>VLOOKUP($A16,'[1]CS'!$B$8:$AD$216,29,FALSE)</f>
        <v>65666.4994</v>
      </c>
      <c r="L16" s="49">
        <f>VLOOKUP($A16,'[1]CS'!$B$8:$AE$216,30,FALSE)</f>
        <v>84170.9581</v>
      </c>
    </row>
    <row r="17" spans="1:12" ht="9">
      <c r="A17" s="48" t="s">
        <v>14</v>
      </c>
      <c r="C17" s="49">
        <f>VLOOKUP($A17,'[1]CS'!$B$8:$AB$216,21,FALSE)</f>
        <v>30483.6123</v>
      </c>
      <c r="D17" s="49">
        <f>VLOOKUP($A17,'[1]CS'!$B$8:$AB$216,22,FALSE)</f>
        <v>31522.4783</v>
      </c>
      <c r="E17" s="49">
        <f>VLOOKUP($A17,'[1]CS'!$B$8:$AB$216,23,FALSE)</f>
        <v>32220.0348</v>
      </c>
      <c r="F17" s="49">
        <f>VLOOKUP($A17,'[1]CS'!$B$8:$AB$216,24,FALSE)</f>
        <v>34433.9305</v>
      </c>
      <c r="G17" s="49">
        <f>VLOOKUP($A17,'[1]CS'!$B$8:$AB$216,25,FALSE)</f>
        <v>42638.8693</v>
      </c>
      <c r="H17" s="49">
        <f>VLOOKUP($A17,'[1]CS'!$B$8:$AB$216,26,FALSE)</f>
        <v>51582.6883</v>
      </c>
      <c r="I17" s="49">
        <f>VLOOKUP($A17,'[1]CS'!$B$8:$AB$216,27,FALSE)</f>
        <v>56446.6733</v>
      </c>
      <c r="J17" s="49">
        <f>VLOOKUP($A17,'[1]CS'!$B$8:$AC$216,28,FALSE)</f>
        <v>63574.4861</v>
      </c>
      <c r="K17" s="49">
        <f>VLOOKUP($A17,'[1]CS'!$B$8:$AD$216,29,FALSE)</f>
        <v>77914.7932</v>
      </c>
      <c r="L17" s="49">
        <f>VLOOKUP($A17,'[1]CS'!$B$8:$AE$216,30,FALSE)</f>
        <v>87822.0702</v>
      </c>
    </row>
    <row r="18" spans="1:12" ht="9">
      <c r="A18" s="48" t="s">
        <v>28</v>
      </c>
      <c r="C18" s="49">
        <f>VLOOKUP($A18,'[1]CS'!$B$8:$AB$216,21,FALSE)</f>
        <v>30289.9325</v>
      </c>
      <c r="D18" s="49">
        <f>VLOOKUP($A18,'[1]CS'!$B$8:$AB$216,22,FALSE)</f>
        <v>33826.4754</v>
      </c>
      <c r="E18" s="49">
        <f>VLOOKUP($A18,'[1]CS'!$B$8:$AB$216,23,FALSE)</f>
        <v>32886.0123</v>
      </c>
      <c r="F18" s="49">
        <f>VLOOKUP($A18,'[1]CS'!$B$8:$AB$216,24,FALSE)</f>
        <v>34804.0557</v>
      </c>
      <c r="G18" s="49">
        <f>VLOOKUP($A18,'[1]CS'!$B$8:$AB$216,25,FALSE)</f>
        <v>43789.9918</v>
      </c>
      <c r="H18" s="49">
        <f>VLOOKUP($A18,'[1]CS'!$B$8:$AB$216,26,FALSE)</f>
        <v>51351.2531</v>
      </c>
      <c r="I18" s="49">
        <f>VLOOKUP($A18,'[1]CS'!$B$8:$AB$216,27,FALSE)</f>
        <v>60182.2328</v>
      </c>
      <c r="J18" s="49">
        <f>VLOOKUP($A18,'[1]CS'!$B$8:$AC$216,28,FALSE)</f>
        <v>71783.6002</v>
      </c>
      <c r="K18" s="49">
        <f>VLOOKUP($A18,'[1]CS'!$B$8:$AD$216,29,FALSE)</f>
        <v>81639.1423</v>
      </c>
      <c r="L18" s="49">
        <f>VLOOKUP($A18,'[1]CS'!$B$8:$AE$216,30,FALSE)</f>
        <v>97351.8057</v>
      </c>
    </row>
    <row r="19" spans="1:12" ht="9">
      <c r="A19" s="48" t="s">
        <v>7</v>
      </c>
      <c r="C19" s="49">
        <f>VLOOKUP($A19,'[1]CS'!$B$8:$AB$216,21,FALSE)</f>
        <v>272665.679</v>
      </c>
      <c r="D19" s="49">
        <f>VLOOKUP($A19,'[1]CS'!$B$8:$AB$216,22,FALSE)</f>
        <v>304908.695</v>
      </c>
      <c r="E19" s="49">
        <f>VLOOKUP($A19,'[1]CS'!$B$8:$AB$216,23,FALSE)</f>
        <v>301152.025</v>
      </c>
      <c r="F19" s="49">
        <f>VLOOKUP($A19,'[1]CS'!$B$8:$AB$216,24,FALSE)</f>
        <v>326783.615</v>
      </c>
      <c r="G19" s="49">
        <f>VLOOKUP($A19,'[1]CS'!$B$8:$AB$216,25,FALSE)</f>
        <v>363708.59</v>
      </c>
      <c r="H19" s="49">
        <f>VLOOKUP($A19,'[1]CS'!$B$8:$AB$216,26,FALSE)</f>
        <v>466151.712</v>
      </c>
      <c r="I19" s="49">
        <f>VLOOKUP($A19,'[1]CS'!$B$8:$AB$216,27,FALSE)</f>
        <v>532420.468</v>
      </c>
      <c r="J19" s="49">
        <f>VLOOKUP($A19,'[1]CS'!$B$8:$AC$216,28,FALSE)</f>
        <v>622423.668</v>
      </c>
      <c r="K19" s="49">
        <f>VLOOKUP($A19,'[1]CS'!$B$8:$AD$216,29,FALSE)</f>
        <v>755933.738</v>
      </c>
      <c r="L19" s="49">
        <f>VLOOKUP($A19,'[1]CS'!$B$8:$AE$216,30,FALSE)</f>
        <v>858684.56</v>
      </c>
    </row>
    <row r="20" spans="1:12" ht="9">
      <c r="A20" s="48" t="s">
        <v>8</v>
      </c>
      <c r="C20" s="49">
        <f>SUM(C13:C19)</f>
        <v>1394770.9091</v>
      </c>
      <c r="D20" s="49">
        <f>SUM(D13:D19)</f>
        <v>1481337.6092000003</v>
      </c>
      <c r="E20" s="49">
        <f aca="true" t="shared" si="0" ref="E20:L20">SUM(E13:E19)</f>
        <v>1484436.8889000001</v>
      </c>
      <c r="F20" s="49">
        <f t="shared" si="0"/>
        <v>1596375.9050999999</v>
      </c>
      <c r="G20" s="49">
        <f t="shared" si="0"/>
        <v>1832405.4965</v>
      </c>
      <c r="H20" s="49">
        <f t="shared" si="0"/>
        <v>2220711.4232</v>
      </c>
      <c r="I20" s="49">
        <f t="shared" si="0"/>
        <v>2480286.9560999996</v>
      </c>
      <c r="J20" s="49">
        <f t="shared" si="0"/>
        <v>2816922.6292000003</v>
      </c>
      <c r="K20" s="49">
        <f t="shared" si="0"/>
        <v>3372406.3935000002</v>
      </c>
      <c r="L20" s="49">
        <f t="shared" si="0"/>
        <v>3777861.297</v>
      </c>
    </row>
    <row r="21" spans="1:12" ht="9">
      <c r="A21" s="48" t="s">
        <v>18</v>
      </c>
      <c r="C21" s="49">
        <f>VLOOKUP($A21,'[1]CS'!$B$8:$AB$216,21,FALSE)</f>
        <v>1394770.91</v>
      </c>
      <c r="D21" s="49">
        <f>VLOOKUP($A21,'[1]CS'!$B$8:$AB$216,22,FALSE)</f>
        <v>1481337.61</v>
      </c>
      <c r="E21" s="49">
        <f>VLOOKUP($A21,'[1]CS'!$B$8:$AB$216,23,FALSE)</f>
        <v>1484436.89</v>
      </c>
      <c r="F21" s="49">
        <f>VLOOKUP($A21,'[1]CS'!$B$8:$AB$216,24,FALSE)</f>
        <v>1596375.9</v>
      </c>
      <c r="G21" s="49">
        <f>VLOOKUP($A21,'[1]CS'!$B$8:$AB$216,25,FALSE)</f>
        <v>1832405.5</v>
      </c>
      <c r="H21" s="49">
        <f>VLOOKUP($A21,'[1]CS'!$B$8:$AB$216,26,FALSE)</f>
        <v>2220711.42</v>
      </c>
      <c r="I21" s="49">
        <f>VLOOKUP($A21,'[1]CS'!$B$8:$AB$216,27,FALSE)</f>
        <v>2480286.95</v>
      </c>
      <c r="J21" s="49">
        <f>VLOOKUP($A21,'[1]CS'!$B$8:$AC$216,28,FALSE)</f>
        <v>2816922.63</v>
      </c>
      <c r="K21" s="49">
        <f>VLOOKUP($A21,'[1]CS'!$B$8:$AD$216,29,FALSE)</f>
        <v>3372406.4</v>
      </c>
      <c r="L21" s="49">
        <f>VLOOKUP($A21,'[1]CS'!$B$8:$AE$216,30,FALSE)</f>
        <v>3777861.29</v>
      </c>
    </row>
    <row r="22" spans="1:12" ht="9">
      <c r="A22" s="48" t="s">
        <v>9</v>
      </c>
      <c r="C22" s="49">
        <f aca="true" t="shared" si="1" ref="C22:L22">C21-C20</f>
        <v>0.0008999998681247234</v>
      </c>
      <c r="D22" s="49">
        <f t="shared" si="1"/>
        <v>0.0007999998051673174</v>
      </c>
      <c r="E22" s="49">
        <f t="shared" si="1"/>
        <v>0.0010999997612088919</v>
      </c>
      <c r="F22" s="49">
        <f t="shared" si="1"/>
        <v>-0.005099999951198697</v>
      </c>
      <c r="G22" s="49">
        <f t="shared" si="1"/>
        <v>0.0035000001080334187</v>
      </c>
      <c r="H22" s="49">
        <f t="shared" si="1"/>
        <v>-0.003200000151991844</v>
      </c>
      <c r="I22" s="49">
        <f t="shared" si="1"/>
        <v>-0.006099999416619539</v>
      </c>
      <c r="J22" s="49">
        <f t="shared" si="1"/>
        <v>0.0007999995723366737</v>
      </c>
      <c r="K22" s="49">
        <f t="shared" si="1"/>
        <v>0.0064999996684491634</v>
      </c>
      <c r="L22" s="49">
        <f t="shared" si="1"/>
        <v>-0.00699999975040555</v>
      </c>
    </row>
    <row r="23" ht="9">
      <c r="C23" s="49"/>
    </row>
    <row r="24" spans="1:10" ht="9">
      <c r="A24" s="46" t="s">
        <v>11</v>
      </c>
      <c r="D24" s="47"/>
      <c r="E24" s="47"/>
      <c r="F24" s="47"/>
      <c r="G24" s="47"/>
      <c r="H24" s="47"/>
      <c r="I24" s="47"/>
      <c r="J24" s="47"/>
    </row>
    <row r="25" spans="3:12" ht="9">
      <c r="C25" s="46">
        <v>1999</v>
      </c>
      <c r="D25" s="46">
        <v>2000</v>
      </c>
      <c r="E25" s="46">
        <v>2001</v>
      </c>
      <c r="F25" s="46">
        <v>2002</v>
      </c>
      <c r="G25" s="46">
        <v>2003</v>
      </c>
      <c r="H25" s="46">
        <v>2004</v>
      </c>
      <c r="I25" s="46">
        <v>2005</v>
      </c>
      <c r="J25" s="46">
        <v>2006</v>
      </c>
      <c r="K25" s="46">
        <v>2007</v>
      </c>
      <c r="L25" s="46">
        <v>2008</v>
      </c>
    </row>
    <row r="26" spans="1:12" ht="9">
      <c r="A26" s="48" t="s">
        <v>21</v>
      </c>
      <c r="C26" s="49">
        <f>VLOOKUP($A26,'[2]CS'!$B$8:$AB$216,21,FALSE)</f>
        <v>237604.831</v>
      </c>
      <c r="D26" s="49">
        <f>VLOOKUP($A26,'[2]CS'!$B$8:$AB$216,22,FALSE)</f>
        <v>268195.797</v>
      </c>
      <c r="E26" s="49">
        <f>VLOOKUP($A26,'[2]CS'!$B$8:$AB$216,23,FALSE)</f>
        <v>264235.643</v>
      </c>
      <c r="F26" s="49">
        <f>VLOOKUP($A26,'[2]CS'!$B$8:$AB$216,24,FALSE)</f>
        <v>270882.862</v>
      </c>
      <c r="G26" s="49">
        <f>VLOOKUP($A26,'[2]CS'!$B$8:$AB$216,25,FALSE)</f>
        <v>291689.666</v>
      </c>
      <c r="H26" s="49">
        <f>VLOOKUP($A26,'[2]CS'!$B$8:$AB$216,26,FALSE)</f>
        <v>335946.807</v>
      </c>
      <c r="I26" s="49">
        <f>VLOOKUP($A26,'[2]CS'!$B$8:$AB$216,27,FALSE)</f>
        <v>365912.371</v>
      </c>
      <c r="J26" s="49">
        <f>VLOOKUP($A26,'[2]CS'!$B$8:$AC$216,28,FALSE)</f>
        <v>408690.023</v>
      </c>
      <c r="K26" s="49">
        <f>VLOOKUP($A26,'[2]CS'!$B$8:$AD$216,29,FALSE)</f>
        <v>446659.06</v>
      </c>
      <c r="L26" s="49">
        <f>VLOOKUP($A26,'[2]CS'!$B$8:$AE$216,30,FALSE)</f>
        <v>479256.702</v>
      </c>
    </row>
    <row r="27" spans="1:12" ht="9">
      <c r="A27" s="48" t="s">
        <v>25</v>
      </c>
      <c r="C27" s="49">
        <f>VLOOKUP($A27,'[2]CS'!$B$8:$AB$216,21,FALSE)</f>
        <v>50641.486</v>
      </c>
      <c r="D27" s="49">
        <f>VLOOKUP($A27,'[2]CS'!$B$8:$AB$216,22,FALSE)</f>
        <v>54851.186</v>
      </c>
      <c r="E27" s="49">
        <f>VLOOKUP($A27,'[2]CS'!$B$8:$AB$216,23,FALSE)</f>
        <v>55068.256</v>
      </c>
      <c r="F27" s="49">
        <f>VLOOKUP($A27,'[2]CS'!$B$8:$AB$216,24,FALSE)</f>
        <v>48843.395</v>
      </c>
      <c r="G27" s="49">
        <f>VLOOKUP($A27,'[2]CS'!$B$8:$AB$216,25,FALSE)</f>
        <v>51204.227</v>
      </c>
      <c r="H27" s="49">
        <f>VLOOKUP($A27,'[2]CS'!$B$8:$AB$216,26,FALSE)</f>
        <v>58580.55</v>
      </c>
      <c r="I27" s="49">
        <f>VLOOKUP($A27,'[2]CS'!$B$8:$AB$216,27,FALSE)</f>
        <v>71303.4669</v>
      </c>
      <c r="J27" s="49">
        <f>VLOOKUP($A27,'[2]CS'!$B$8:$AC$216,28,FALSE)</f>
        <v>81304.535</v>
      </c>
      <c r="K27" s="49">
        <f>VLOOKUP($A27,'[2]CS'!$B$8:$AD$216,29,FALSE)</f>
        <v>98165.6175</v>
      </c>
      <c r="L27" s="49">
        <f>VLOOKUP($A27,'[2]CS'!$B$8:$AE$216,30,FALSE)</f>
        <v>117481.916</v>
      </c>
    </row>
    <row r="28" spans="1:12" ht="9">
      <c r="A28" s="48" t="s">
        <v>26</v>
      </c>
      <c r="C28" s="49">
        <f>VLOOKUP($A28,'[2]CS'!$B$8:$AB$216,21,FALSE)</f>
        <v>647684.92</v>
      </c>
      <c r="D28" s="49">
        <f>VLOOKUP($A28,'[2]CS'!$B$8:$AB$216,22,FALSE)</f>
        <v>660705.642</v>
      </c>
      <c r="E28" s="49">
        <f>VLOOKUP($A28,'[2]CS'!$B$8:$AB$216,23,FALSE)</f>
        <v>681769.36</v>
      </c>
      <c r="F28" s="49">
        <f>VLOOKUP($A28,'[2]CS'!$B$8:$AB$216,24,FALSE)</f>
        <v>738701.295</v>
      </c>
      <c r="G28" s="49">
        <f>VLOOKUP($A28,'[2]CS'!$B$8:$AB$216,25,FALSE)</f>
        <v>879550.832</v>
      </c>
      <c r="H28" s="49">
        <f>VLOOKUP($A28,'[2]CS'!$B$8:$AB$216,26,FALSE)</f>
        <v>1030466.24</v>
      </c>
      <c r="I28" s="49">
        <f>VLOOKUP($A28,'[2]CS'!$B$8:$AB$216,27,FALSE)</f>
        <v>1126607.32</v>
      </c>
      <c r="J28" s="49">
        <f>VLOOKUP($A28,'[2]CS'!$B$8:$AC$216,28,FALSE)</f>
        <v>1234533.03</v>
      </c>
      <c r="K28" s="49">
        <f>VLOOKUP($A28,'[2]CS'!$B$8:$AD$216,29,FALSE)</f>
        <v>1472021.48</v>
      </c>
      <c r="L28" s="49">
        <f>VLOOKUP($A28,'[2]CS'!$B$8:$AE$216,30,FALSE)</f>
        <v>1625498.43</v>
      </c>
    </row>
    <row r="29" spans="1:12" ht="9">
      <c r="A29" s="48" t="s">
        <v>27</v>
      </c>
      <c r="C29" s="49">
        <f>VLOOKUP($A29,'[2]CS'!$B$8:$AB$216,21,FALSE)</f>
        <v>19539.7525</v>
      </c>
      <c r="D29" s="49">
        <f>VLOOKUP($A29,'[2]CS'!$B$8:$AB$216,22,FALSE)</f>
        <v>23473.6378</v>
      </c>
      <c r="E29" s="49">
        <f>VLOOKUP($A29,'[2]CS'!$B$8:$AB$216,23,FALSE)</f>
        <v>28772.1803</v>
      </c>
      <c r="F29" s="49">
        <f>VLOOKUP($A29,'[2]CS'!$B$8:$AB$216,24,FALSE)</f>
        <v>33888.7638</v>
      </c>
      <c r="G29" s="49">
        <f>VLOOKUP($A29,'[2]CS'!$B$8:$AB$216,25,FALSE)</f>
        <v>39542.957</v>
      </c>
      <c r="H29" s="49">
        <f>VLOOKUP($A29,'[2]CS'!$B$8:$AB$216,26,FALSE)</f>
        <v>50287.1166</v>
      </c>
      <c r="I29" s="49">
        <f>VLOOKUP($A29,'[2]CS'!$B$8:$AB$216,27,FALSE)</f>
        <v>59783.3727</v>
      </c>
      <c r="J29" s="49">
        <f>VLOOKUP($A29,'[2]CS'!$B$8:$AC$216,28,FALSE)</f>
        <v>69842.436</v>
      </c>
      <c r="K29" s="49">
        <f>VLOOKUP($A29,'[2]CS'!$B$8:$AD$216,29,FALSE)</f>
        <v>90996.0734</v>
      </c>
      <c r="L29" s="49">
        <f>VLOOKUP($A29,'[2]CS'!$B$8:$AE$216,30,FALSE)</f>
        <v>114194.604</v>
      </c>
    </row>
    <row r="30" spans="1:12" ht="9">
      <c r="A30" s="48" t="s">
        <v>14</v>
      </c>
      <c r="C30" s="49">
        <f>VLOOKUP($A30,'[2]CS'!$B$8:$AB$216,21,FALSE)</f>
        <v>35849.7823</v>
      </c>
      <c r="D30" s="49">
        <f>VLOOKUP($A30,'[2]CS'!$B$8:$AB$216,22,FALSE)</f>
        <v>37631.0427</v>
      </c>
      <c r="E30" s="49">
        <f>VLOOKUP($A30,'[2]CS'!$B$8:$AB$216,23,FALSE)</f>
        <v>40184.0152</v>
      </c>
      <c r="F30" s="49">
        <f>VLOOKUP($A30,'[2]CS'!$B$8:$AB$216,24,FALSE)</f>
        <v>41389.5136</v>
      </c>
      <c r="G30" s="49">
        <f>VLOOKUP($A30,'[2]CS'!$B$8:$AB$216,25,FALSE)</f>
        <v>47091.6497</v>
      </c>
      <c r="H30" s="49">
        <f>VLOOKUP($A30,'[2]CS'!$B$8:$AB$216,26,FALSE)</f>
        <v>58706.8315</v>
      </c>
      <c r="I30" s="49">
        <f>VLOOKUP($A30,'[2]CS'!$B$8:$AB$216,27,FALSE)</f>
        <v>69897.225</v>
      </c>
      <c r="J30" s="49">
        <f>VLOOKUP($A30,'[2]CS'!$B$8:$AC$216,28,FALSE)</f>
        <v>80382.9114</v>
      </c>
      <c r="K30" s="49">
        <f>VLOOKUP($A30,'[2]CS'!$B$8:$AD$216,29,FALSE)</f>
        <v>104747.45</v>
      </c>
      <c r="L30" s="49">
        <f>VLOOKUP($A30,'[2]CS'!$B$8:$AE$216,30,FALSE)</f>
        <v>120940.221</v>
      </c>
    </row>
    <row r="31" spans="1:12" ht="9">
      <c r="A31" s="48" t="s">
        <v>28</v>
      </c>
      <c r="C31" s="49">
        <f>VLOOKUP($A31,'[2]CS'!$B$8:$AB$216,21,FALSE)</f>
        <v>43801.6963</v>
      </c>
      <c r="D31" s="49">
        <f>VLOOKUP($A31,'[2]CS'!$B$8:$AB$216,22,FALSE)</f>
        <v>48831.8151</v>
      </c>
      <c r="E31" s="49">
        <f>VLOOKUP($A31,'[2]CS'!$B$8:$AB$216,23,FALSE)</f>
        <v>46943.5864</v>
      </c>
      <c r="F31" s="49">
        <f>VLOOKUP($A31,'[2]CS'!$B$8:$AB$216,24,FALSE)</f>
        <v>51079.5481</v>
      </c>
      <c r="G31" s="49">
        <f>VLOOKUP($A31,'[2]CS'!$B$8:$AB$216,25,FALSE)</f>
        <v>60511.6581</v>
      </c>
      <c r="H31" s="49">
        <f>VLOOKUP($A31,'[2]CS'!$B$8:$AB$216,26,FALSE)</f>
        <v>75025.2374</v>
      </c>
      <c r="I31" s="49">
        <f>VLOOKUP($A31,'[2]CS'!$B$8:$AB$216,27,FALSE)</f>
        <v>89477.9778</v>
      </c>
      <c r="J31" s="49">
        <f>VLOOKUP($A31,'[2]CS'!$B$8:$AC$216,28,FALSE)</f>
        <v>108583.241</v>
      </c>
      <c r="K31" s="49">
        <f>VLOOKUP($A31,'[2]CS'!$B$8:$AD$216,29,FALSE)</f>
        <v>141440.947</v>
      </c>
      <c r="L31" s="49">
        <f>VLOOKUP($A31,'[2]CS'!$B$8:$AE$216,30,FALSE)</f>
        <v>167855.17</v>
      </c>
    </row>
    <row r="32" spans="1:12" ht="9">
      <c r="A32" s="48" t="s">
        <v>7</v>
      </c>
      <c r="C32" s="49">
        <f>VLOOKUP($A32,'[2]CS'!$B$8:$AB$216,21,FALSE)</f>
        <v>329863.975</v>
      </c>
      <c r="D32" s="49">
        <f>VLOOKUP($A32,'[2]CS'!$B$8:$AB$216,22,FALSE)</f>
        <v>360517.478</v>
      </c>
      <c r="E32" s="49">
        <f>VLOOKUP($A32,'[2]CS'!$B$8:$AB$216,23,FALSE)</f>
        <v>356245.276</v>
      </c>
      <c r="F32" s="49">
        <f>VLOOKUP($A32,'[2]CS'!$B$8:$AB$216,24,FALSE)</f>
        <v>375587.421</v>
      </c>
      <c r="G32" s="49">
        <f>VLOOKUP($A32,'[2]CS'!$B$8:$AB$216,25,FALSE)</f>
        <v>411750.839</v>
      </c>
      <c r="H32" s="49">
        <f>VLOOKUP($A32,'[2]CS'!$B$8:$AB$216,26,FALSE)</f>
        <v>510345.628</v>
      </c>
      <c r="I32" s="49">
        <f>VLOOKUP($A32,'[2]CS'!$B$8:$AB$216,27,FALSE)</f>
        <v>569368.067</v>
      </c>
      <c r="J32" s="49">
        <f>VLOOKUP($A32,'[2]CS'!$B$8:$AC$216,28,FALSE)</f>
        <v>644276.661</v>
      </c>
      <c r="K32" s="49">
        <f>VLOOKUP($A32,'[2]CS'!$B$8:$AD$216,29,FALSE)</f>
        <v>759875.253</v>
      </c>
      <c r="L32" s="49">
        <f>VLOOKUP($A32,'[2]CS'!$B$8:$AE$216,30,FALSE)</f>
        <v>863968.165</v>
      </c>
    </row>
    <row r="33" spans="1:12" ht="9">
      <c r="A33" s="48" t="s">
        <v>8</v>
      </c>
      <c r="C33" s="49">
        <f>SUM(C26:C32)</f>
        <v>1364986.4430999998</v>
      </c>
      <c r="D33" s="49">
        <f>SUM(D26:D32)</f>
        <v>1454206.5986000001</v>
      </c>
      <c r="E33" s="49">
        <f aca="true" t="shared" si="2" ref="E33:L33">SUM(E26:E32)</f>
        <v>1473218.3169</v>
      </c>
      <c r="F33" s="49">
        <f t="shared" si="2"/>
        <v>1560372.7985</v>
      </c>
      <c r="G33" s="49">
        <f t="shared" si="2"/>
        <v>1781341.8288</v>
      </c>
      <c r="H33" s="49">
        <f t="shared" si="2"/>
        <v>2119358.4105</v>
      </c>
      <c r="I33" s="49">
        <f t="shared" si="2"/>
        <v>2352349.8004</v>
      </c>
      <c r="J33" s="49">
        <f t="shared" si="2"/>
        <v>2627612.8374</v>
      </c>
      <c r="K33" s="49">
        <f t="shared" si="2"/>
        <v>3113905.8809</v>
      </c>
      <c r="L33" s="49">
        <f t="shared" si="2"/>
        <v>3489195.2079999996</v>
      </c>
    </row>
    <row r="34" spans="1:12" ht="9">
      <c r="A34" s="48" t="s">
        <v>18</v>
      </c>
      <c r="C34" s="49">
        <f>VLOOKUP($A34,'[2]CS'!$B$8:$AB$216,21,FALSE)</f>
        <v>1364986.44</v>
      </c>
      <c r="D34" s="49">
        <f>VLOOKUP($A34,'[2]CS'!$B$8:$AB$216,22,FALSE)</f>
        <v>1454206.6</v>
      </c>
      <c r="E34" s="49">
        <f>VLOOKUP($A34,'[2]CS'!$B$8:$AB$216,23,FALSE)</f>
        <v>1473218.32</v>
      </c>
      <c r="F34" s="49">
        <f>VLOOKUP($A34,'[2]CS'!$B$8:$AB$216,24,FALSE)</f>
        <v>1560372.8</v>
      </c>
      <c r="G34" s="49">
        <f>VLOOKUP($A34,'[2]CS'!$B$8:$AB$216,25,FALSE)</f>
        <v>1781341.83</v>
      </c>
      <c r="H34" s="49">
        <f>VLOOKUP($A34,'[2]CS'!$B$8:$AB$216,26,FALSE)</f>
        <v>2119358.41</v>
      </c>
      <c r="I34" s="49">
        <f>VLOOKUP($A34,'[2]CS'!$B$8:$AB$216,27,FALSE)</f>
        <v>2352349.8</v>
      </c>
      <c r="J34" s="49">
        <f>VLOOKUP($A34,'[2]CS'!$B$8:$AC$216,28,FALSE)</f>
        <v>2627612.84</v>
      </c>
      <c r="K34" s="49">
        <f>VLOOKUP($A34,'[2]CS'!$B$8:$AD$216,29,FALSE)</f>
        <v>3113905.88</v>
      </c>
      <c r="L34" s="49">
        <f>VLOOKUP($A34,'[2]CS'!$B$8:$AE$216,30,FALSE)</f>
        <v>3489195.21</v>
      </c>
    </row>
    <row r="35" spans="1:12" ht="9">
      <c r="A35" s="48" t="s">
        <v>9</v>
      </c>
      <c r="C35" s="49">
        <f aca="true" t="shared" si="3" ref="C35:L35">C34-C33</f>
        <v>-0.0030999998562037945</v>
      </c>
      <c r="D35" s="49">
        <f t="shared" si="3"/>
        <v>0.00139999995008111</v>
      </c>
      <c r="E35" s="49">
        <f t="shared" si="3"/>
        <v>0.003100000089034438</v>
      </c>
      <c r="F35" s="49">
        <f t="shared" si="3"/>
        <v>0.001500000013038516</v>
      </c>
      <c r="G35" s="49">
        <f t="shared" si="3"/>
        <v>0.0012000000569969416</v>
      </c>
      <c r="H35" s="49">
        <f t="shared" si="3"/>
        <v>-0.0005000000819563866</v>
      </c>
      <c r="I35" s="49">
        <f t="shared" si="3"/>
        <v>-0.0004000002518296242</v>
      </c>
      <c r="J35" s="49">
        <f t="shared" si="3"/>
        <v>0.002599999774247408</v>
      </c>
      <c r="K35" s="49">
        <f t="shared" si="3"/>
        <v>-0.0009000003337860107</v>
      </c>
      <c r="L35" s="49">
        <f t="shared" si="3"/>
        <v>0.0020000003278255463</v>
      </c>
    </row>
    <row r="37" spans="1:8" ht="9">
      <c r="A37" s="38" t="s">
        <v>12</v>
      </c>
      <c r="F37" s="46" t="s">
        <v>34</v>
      </c>
      <c r="G37" s="46"/>
      <c r="H37" s="46"/>
    </row>
    <row r="39" spans="3:12" ht="9">
      <c r="C39" s="38">
        <v>1999</v>
      </c>
      <c r="D39" s="38">
        <v>2000</v>
      </c>
      <c r="E39" s="38">
        <v>2001</v>
      </c>
      <c r="F39" s="38">
        <v>2002</v>
      </c>
      <c r="G39" s="38">
        <v>2003</v>
      </c>
      <c r="H39" s="38">
        <v>2004</v>
      </c>
      <c r="I39" s="38">
        <v>2005</v>
      </c>
      <c r="J39" s="38">
        <v>2006</v>
      </c>
      <c r="K39" s="38">
        <v>2007</v>
      </c>
      <c r="L39" s="38">
        <v>2008</v>
      </c>
    </row>
    <row r="40" spans="1:12" ht="9">
      <c r="A40" s="38" t="s">
        <v>1</v>
      </c>
      <c r="B40" s="38" t="s">
        <v>0</v>
      </c>
      <c r="D40" s="36">
        <f>RATE(1,,-C13,D13)*100</f>
        <v>8.184026581985398</v>
      </c>
      <c r="E40" s="36">
        <f>RATE(1,,-D13,E13)*100</f>
        <v>-4.186568844733579</v>
      </c>
      <c r="F40" s="36">
        <f aca="true" t="shared" si="4" ref="F40:L40">RATE(1,,-E13,F13)*100</f>
        <v>2.578677398586947</v>
      </c>
      <c r="G40" s="36">
        <f t="shared" si="4"/>
        <v>4.467855980693801</v>
      </c>
      <c r="H40" s="36">
        <f t="shared" si="4"/>
        <v>15.72620553455886</v>
      </c>
      <c r="I40" s="36">
        <f t="shared" si="4"/>
        <v>10.028712741788757</v>
      </c>
      <c r="J40" s="36">
        <f t="shared" si="4"/>
        <v>11.880130213294276</v>
      </c>
      <c r="K40" s="36">
        <f t="shared" si="4"/>
        <v>14.43580754151733</v>
      </c>
      <c r="L40" s="36">
        <f t="shared" si="4"/>
        <v>9.156678689933324</v>
      </c>
    </row>
    <row r="41" spans="2:12" ht="9">
      <c r="B41" s="38" t="s">
        <v>13</v>
      </c>
      <c r="D41" s="36">
        <f>RATE(1,,-C26,D26)*100</f>
        <v>12.874723915020065</v>
      </c>
      <c r="E41" s="36">
        <f aca="true" t="shared" si="5" ref="E41:L41">RATE(1,,-D26,E26)*100</f>
        <v>-1.4765906268098712</v>
      </c>
      <c r="F41" s="36">
        <f>RATE(1,,-E26,F26)*100</f>
        <v>2.5156405564861783</v>
      </c>
      <c r="G41" s="36">
        <f t="shared" si="5"/>
        <v>7.68110756301741</v>
      </c>
      <c r="H41" s="36">
        <f t="shared" si="5"/>
        <v>15.172680474734399</v>
      </c>
      <c r="I41" s="36">
        <f t="shared" si="5"/>
        <v>8.919734724551207</v>
      </c>
      <c r="J41" s="36">
        <f t="shared" si="5"/>
        <v>11.690682084099302</v>
      </c>
      <c r="K41" s="36">
        <f t="shared" si="5"/>
        <v>9.290424248991277</v>
      </c>
      <c r="L41" s="36">
        <f t="shared" si="5"/>
        <v>7.2981038378579015</v>
      </c>
    </row>
    <row r="43" spans="3:12" ht="9">
      <c r="C43" s="38">
        <v>1999</v>
      </c>
      <c r="D43" s="38">
        <v>2000</v>
      </c>
      <c r="E43" s="38">
        <v>2001</v>
      </c>
      <c r="F43" s="38">
        <v>2002</v>
      </c>
      <c r="G43" s="38">
        <v>2003</v>
      </c>
      <c r="H43" s="38">
        <v>2004</v>
      </c>
      <c r="I43" s="38">
        <v>2005</v>
      </c>
      <c r="J43" s="38">
        <v>2006</v>
      </c>
      <c r="K43" s="38">
        <v>2007</v>
      </c>
      <c r="L43" s="38">
        <v>2008</v>
      </c>
    </row>
    <row r="44" spans="1:12" ht="9">
      <c r="A44" s="38" t="s">
        <v>2</v>
      </c>
      <c r="B44" s="38" t="s">
        <v>0</v>
      </c>
      <c r="D44" s="36">
        <f aca="true" t="shared" si="6" ref="D44:L44">RATE(1,,-C14,D14)*100</f>
        <v>9.242677731716308</v>
      </c>
      <c r="E44" s="36">
        <f t="shared" si="6"/>
        <v>-2.1103328259255867</v>
      </c>
      <c r="F44" s="36">
        <f t="shared" si="6"/>
        <v>-2.4446889218975447</v>
      </c>
      <c r="G44" s="36">
        <f t="shared" si="6"/>
        <v>10.967662406352321</v>
      </c>
      <c r="H44" s="36">
        <f t="shared" si="6"/>
        <v>16.04184085021049</v>
      </c>
      <c r="I44" s="36">
        <f t="shared" si="6"/>
        <v>22.045608513932187</v>
      </c>
      <c r="J44" s="36">
        <f t="shared" si="6"/>
        <v>13.627793462672317</v>
      </c>
      <c r="K44" s="36">
        <f t="shared" si="6"/>
        <v>18.10671851708907</v>
      </c>
      <c r="L44" s="36">
        <f t="shared" si="6"/>
        <v>15.16820695906641</v>
      </c>
    </row>
    <row r="45" spans="2:12" ht="9">
      <c r="B45" s="38" t="s">
        <v>13</v>
      </c>
      <c r="D45" s="36">
        <f>RATE(1,,-C27,D27)*100</f>
        <v>8.31274974829926</v>
      </c>
      <c r="E45" s="36">
        <f aca="true" t="shared" si="7" ref="E45:L45">RATE(1,,-D27,E27)*100</f>
        <v>0.3957434940422301</v>
      </c>
      <c r="F45" s="36">
        <f t="shared" si="7"/>
        <v>-11.303900744559636</v>
      </c>
      <c r="G45" s="36">
        <f t="shared" si="7"/>
        <v>4.833472366120333</v>
      </c>
      <c r="H45" s="36">
        <f t="shared" si="7"/>
        <v>14.405691545738994</v>
      </c>
      <c r="I45" s="36">
        <f t="shared" si="7"/>
        <v>21.718670958193464</v>
      </c>
      <c r="J45" s="36">
        <f t="shared" si="7"/>
        <v>14.02606147331666</v>
      </c>
      <c r="K45" s="36">
        <f t="shared" si="7"/>
        <v>20.738182070655693</v>
      </c>
      <c r="L45" s="36">
        <f t="shared" si="7"/>
        <v>19.67725461514058</v>
      </c>
    </row>
    <row r="47" spans="3:12" ht="9">
      <c r="C47" s="38">
        <v>1999</v>
      </c>
      <c r="D47" s="38">
        <v>2000</v>
      </c>
      <c r="E47" s="38">
        <v>2001</v>
      </c>
      <c r="F47" s="38">
        <v>2002</v>
      </c>
      <c r="G47" s="38">
        <v>2003</v>
      </c>
      <c r="H47" s="38">
        <v>2004</v>
      </c>
      <c r="I47" s="38">
        <v>2005</v>
      </c>
      <c r="J47" s="38">
        <v>2006</v>
      </c>
      <c r="K47" s="38">
        <v>2007</v>
      </c>
      <c r="L47" s="38">
        <v>2008</v>
      </c>
    </row>
    <row r="48" spans="1:12" ht="9">
      <c r="A48" s="38" t="s">
        <v>3</v>
      </c>
      <c r="B48" s="38" t="s">
        <v>0</v>
      </c>
      <c r="D48" s="36">
        <f aca="true" t="shared" si="8" ref="D48:L48">RATE(1,,-C15,D15)*100</f>
        <v>2.834279794120897</v>
      </c>
      <c r="E48" s="36">
        <f t="shared" si="8"/>
        <v>2.7605775756430884</v>
      </c>
      <c r="F48" s="36">
        <f t="shared" si="8"/>
        <v>9.667409038938361</v>
      </c>
      <c r="G48" s="36">
        <f t="shared" si="8"/>
        <v>19.679423118289428</v>
      </c>
      <c r="H48" s="36">
        <f t="shared" si="8"/>
        <v>20.706024141205646</v>
      </c>
      <c r="I48" s="36">
        <f t="shared" si="8"/>
        <v>10.326264089698531</v>
      </c>
      <c r="J48" s="36">
        <f t="shared" si="8"/>
        <v>12.219981236174148</v>
      </c>
      <c r="K48" s="36">
        <f t="shared" si="8"/>
        <v>20.739585268881637</v>
      </c>
      <c r="L48" s="36">
        <f t="shared" si="8"/>
        <v>11.105229956108348</v>
      </c>
    </row>
    <row r="49" spans="2:12" ht="9">
      <c r="B49" s="38" t="s">
        <v>13</v>
      </c>
      <c r="D49" s="36">
        <f aca="true" t="shared" si="9" ref="D49:L49">RATE(1,,-C28,D28)*100</f>
        <v>2.010348179790866</v>
      </c>
      <c r="E49" s="36">
        <f t="shared" si="9"/>
        <v>3.188063891241909</v>
      </c>
      <c r="F49" s="36">
        <f t="shared" si="9"/>
        <v>8.350615081909812</v>
      </c>
      <c r="G49" s="36">
        <f t="shared" si="9"/>
        <v>19.067184253413277</v>
      </c>
      <c r="H49" s="36">
        <f t="shared" si="9"/>
        <v>17.158236057469846</v>
      </c>
      <c r="I49" s="36">
        <f t="shared" si="9"/>
        <v>9.329862179667343</v>
      </c>
      <c r="J49" s="36">
        <f t="shared" si="9"/>
        <v>9.579709636539546</v>
      </c>
      <c r="K49" s="36">
        <f t="shared" si="9"/>
        <v>19.237107815576213</v>
      </c>
      <c r="L49" s="36">
        <f t="shared" si="9"/>
        <v>10.426271089468063</v>
      </c>
    </row>
    <row r="51" spans="3:12" ht="9">
      <c r="C51" s="38">
        <v>1999</v>
      </c>
      <c r="D51" s="38">
        <v>2000</v>
      </c>
      <c r="E51" s="38">
        <v>2001</v>
      </c>
      <c r="F51" s="38">
        <v>2002</v>
      </c>
      <c r="G51" s="38">
        <v>2003</v>
      </c>
      <c r="H51" s="38">
        <v>2004</v>
      </c>
      <c r="I51" s="38">
        <v>2005</v>
      </c>
      <c r="J51" s="38">
        <v>2006</v>
      </c>
      <c r="K51" s="38">
        <v>2007</v>
      </c>
      <c r="L51" s="38">
        <v>2008</v>
      </c>
    </row>
    <row r="52" spans="1:12" ht="9">
      <c r="A52" s="38" t="s">
        <v>4</v>
      </c>
      <c r="B52" s="38" t="s">
        <v>0</v>
      </c>
      <c r="D52" s="36">
        <f aca="true" t="shared" si="10" ref="D52:L52">RATE(1,,-C16,D16)*100</f>
        <v>6.341311988052044</v>
      </c>
      <c r="E52" s="36">
        <f t="shared" si="10"/>
        <v>12.62706578442848</v>
      </c>
      <c r="F52" s="36">
        <f t="shared" si="10"/>
        <v>20.483526681855516</v>
      </c>
      <c r="G52" s="36">
        <f t="shared" si="10"/>
        <v>15.58853223459426</v>
      </c>
      <c r="H52" s="36">
        <f t="shared" si="10"/>
        <v>29.53601829544587</v>
      </c>
      <c r="I52" s="36">
        <f t="shared" si="10"/>
        <v>20.3973658531836</v>
      </c>
      <c r="J52" s="36">
        <f t="shared" si="10"/>
        <v>23.224386929528546</v>
      </c>
      <c r="K52" s="36">
        <f t="shared" si="10"/>
        <v>27.188290079771942</v>
      </c>
      <c r="L52" s="36">
        <f t="shared" si="10"/>
        <v>28.17945050988967</v>
      </c>
    </row>
    <row r="53" spans="2:12" ht="9">
      <c r="B53" s="38" t="s">
        <v>13</v>
      </c>
      <c r="D53" s="36">
        <f aca="true" t="shared" si="11" ref="D53:L53">RATE(1,,-C29,D29)*100</f>
        <v>20.132728395613007</v>
      </c>
      <c r="E53" s="36">
        <f t="shared" si="11"/>
        <v>22.572310883999407</v>
      </c>
      <c r="F53" s="36">
        <f t="shared" si="11"/>
        <v>17.78309271890668</v>
      </c>
      <c r="G53" s="36">
        <f t="shared" si="11"/>
        <v>16.68456610978533</v>
      </c>
      <c r="H53" s="36">
        <f t="shared" si="11"/>
        <v>27.170855229668323</v>
      </c>
      <c r="I53" s="36">
        <f t="shared" si="11"/>
        <v>18.88407357999126</v>
      </c>
      <c r="J53" s="36">
        <f t="shared" si="11"/>
        <v>16.825854490474395</v>
      </c>
      <c r="K53" s="36">
        <f t="shared" si="11"/>
        <v>30.287656919641233</v>
      </c>
      <c r="L53" s="36">
        <f t="shared" si="11"/>
        <v>25.493990820927024</v>
      </c>
    </row>
    <row r="55" spans="3:12" ht="9">
      <c r="C55" s="38">
        <v>1999</v>
      </c>
      <c r="D55" s="38">
        <v>2000</v>
      </c>
      <c r="E55" s="38">
        <v>2001</v>
      </c>
      <c r="F55" s="38">
        <v>2002</v>
      </c>
      <c r="G55" s="38">
        <v>2003</v>
      </c>
      <c r="H55" s="38">
        <v>2004</v>
      </c>
      <c r="I55" s="38">
        <v>2005</v>
      </c>
      <c r="J55" s="38">
        <v>2006</v>
      </c>
      <c r="K55" s="38">
        <v>2007</v>
      </c>
      <c r="L55" s="38">
        <v>2008</v>
      </c>
    </row>
    <row r="56" spans="1:12" ht="9">
      <c r="A56" s="38" t="s">
        <v>5</v>
      </c>
      <c r="B56" s="38" t="s">
        <v>0</v>
      </c>
      <c r="D56" s="36">
        <f aca="true" t="shared" si="12" ref="D56:L56">RATE(1,,-C17,D17)*100</f>
        <v>3.4079491294409325</v>
      </c>
      <c r="E56" s="36">
        <f t="shared" si="12"/>
        <v>2.212885970961234</v>
      </c>
      <c r="F56" s="36">
        <f t="shared" si="12"/>
        <v>6.871177246524884</v>
      </c>
      <c r="G56" s="36">
        <f t="shared" si="12"/>
        <v>23.828063427147814</v>
      </c>
      <c r="H56" s="36">
        <f t="shared" si="12"/>
        <v>20.97574149322013</v>
      </c>
      <c r="I56" s="36">
        <f t="shared" si="12"/>
        <v>9.42949109536812</v>
      </c>
      <c r="J56" s="36">
        <f t="shared" si="12"/>
        <v>12.627516172861858</v>
      </c>
      <c r="K56" s="36">
        <f t="shared" si="12"/>
        <v>22.55670156333359</v>
      </c>
      <c r="L56" s="36">
        <f t="shared" si="12"/>
        <v>12.71552755658217</v>
      </c>
    </row>
    <row r="57" spans="2:12" ht="9">
      <c r="B57" s="38" t="s">
        <v>13</v>
      </c>
      <c r="D57" s="36">
        <f aca="true" t="shared" si="13" ref="D57:L57">RATE(1,,-C30,D30)*100</f>
        <v>4.968678429045861</v>
      </c>
      <c r="E57" s="36">
        <f t="shared" si="13"/>
        <v>6.7842194019248065</v>
      </c>
      <c r="F57" s="36">
        <f t="shared" si="13"/>
        <v>2.999945112503332</v>
      </c>
      <c r="G57" s="36">
        <f t="shared" si="13"/>
        <v>13.776765185276304</v>
      </c>
      <c r="H57" s="36">
        <f t="shared" si="13"/>
        <v>24.66505606406902</v>
      </c>
      <c r="I57" s="36">
        <f t="shared" si="13"/>
        <v>19.061484352123486</v>
      </c>
      <c r="J57" s="36">
        <f t="shared" si="13"/>
        <v>15.001577530438425</v>
      </c>
      <c r="K57" s="36">
        <f t="shared" si="13"/>
        <v>30.3105948461578</v>
      </c>
      <c r="L57" s="36">
        <f t="shared" si="13"/>
        <v>15.45886892711947</v>
      </c>
    </row>
    <row r="59" spans="3:12" ht="9">
      <c r="C59" s="38">
        <v>1999</v>
      </c>
      <c r="D59" s="38">
        <v>2000</v>
      </c>
      <c r="E59" s="38">
        <v>2001</v>
      </c>
      <c r="F59" s="38">
        <v>2002</v>
      </c>
      <c r="G59" s="38">
        <v>2003</v>
      </c>
      <c r="H59" s="38">
        <v>2004</v>
      </c>
      <c r="I59" s="38">
        <v>2005</v>
      </c>
      <c r="J59" s="38">
        <v>2006</v>
      </c>
      <c r="K59" s="38">
        <v>2007</v>
      </c>
      <c r="L59" s="38">
        <v>2008</v>
      </c>
    </row>
    <row r="60" spans="1:12" ht="9">
      <c r="A60" s="38" t="s">
        <v>6</v>
      </c>
      <c r="B60" s="38" t="s">
        <v>0</v>
      </c>
      <c r="D60" s="36">
        <f>RATE(1,,-C18,D18)*100</f>
        <v>11.675638101867678</v>
      </c>
      <c r="E60" s="36">
        <f aca="true" t="shared" si="14" ref="E60:L60">RATE(1,,-D18,E18)*100</f>
        <v>-2.780257442961388</v>
      </c>
      <c r="F60" s="36">
        <f t="shared" si="14"/>
        <v>5.8323988402813995</v>
      </c>
      <c r="G60" s="36">
        <f t="shared" si="14"/>
        <v>25.81864647458315</v>
      </c>
      <c r="H60" s="36">
        <f t="shared" si="14"/>
        <v>17.26709914570021</v>
      </c>
      <c r="I60" s="36">
        <f t="shared" si="14"/>
        <v>17.19720389841858</v>
      </c>
      <c r="J60" s="36">
        <f t="shared" si="14"/>
        <v>19.277063778198674</v>
      </c>
      <c r="K60" s="36">
        <f t="shared" si="14"/>
        <v>13.729517706747735</v>
      </c>
      <c r="L60" s="36">
        <f t="shared" si="14"/>
        <v>19.2464827009825</v>
      </c>
    </row>
    <row r="61" spans="2:12" ht="9">
      <c r="B61" s="38" t="s">
        <v>13</v>
      </c>
      <c r="D61" s="36">
        <f aca="true" t="shared" si="15" ref="D61:L61">RATE(1,,-C31,D31)*100</f>
        <v>11.48384474781174</v>
      </c>
      <c r="E61" s="36">
        <f t="shared" si="15"/>
        <v>-3.866800150953235</v>
      </c>
      <c r="F61" s="36">
        <f t="shared" si="15"/>
        <v>8.810493652440657</v>
      </c>
      <c r="G61" s="36">
        <f t="shared" si="15"/>
        <v>18.46553141295312</v>
      </c>
      <c r="H61" s="36">
        <f t="shared" si="15"/>
        <v>23.984765507524575</v>
      </c>
      <c r="I61" s="36">
        <f t="shared" si="15"/>
        <v>19.263838277438087</v>
      </c>
      <c r="J61" s="36">
        <f t="shared" si="15"/>
        <v>21.351916605339287</v>
      </c>
      <c r="K61" s="36">
        <f t="shared" si="15"/>
        <v>30.26038428895302</v>
      </c>
      <c r="L61" s="36">
        <f t="shared" si="15"/>
        <v>18.675089187574546</v>
      </c>
    </row>
    <row r="63" spans="3:12" ht="9">
      <c r="C63" s="38">
        <v>1999</v>
      </c>
      <c r="D63" s="38">
        <v>2000</v>
      </c>
      <c r="E63" s="38">
        <v>2001</v>
      </c>
      <c r="F63" s="38">
        <v>2002</v>
      </c>
      <c r="G63" s="38">
        <v>2003</v>
      </c>
      <c r="H63" s="38">
        <v>2004</v>
      </c>
      <c r="I63" s="38">
        <v>2005</v>
      </c>
      <c r="J63" s="38">
        <v>2006</v>
      </c>
      <c r="K63" s="38">
        <v>2007</v>
      </c>
      <c r="L63" s="38">
        <v>2008</v>
      </c>
    </row>
    <row r="64" spans="1:12" ht="9">
      <c r="A64" s="38" t="s">
        <v>7</v>
      </c>
      <c r="B64" s="38" t="s">
        <v>0</v>
      </c>
      <c r="D64" s="36">
        <f aca="true" t="shared" si="16" ref="D64:L64">RATE(1,,-C19,D19)*100</f>
        <v>11.825109826161881</v>
      </c>
      <c r="E64" s="36">
        <f t="shared" si="16"/>
        <v>-1.2320639134282487</v>
      </c>
      <c r="F64" s="36">
        <f t="shared" si="16"/>
        <v>8.511179694043209</v>
      </c>
      <c r="G64" s="36">
        <f t="shared" si="16"/>
        <v>11.299518490240107</v>
      </c>
      <c r="H64" s="36">
        <f t="shared" si="16"/>
        <v>28.16626409620955</v>
      </c>
      <c r="I64" s="36">
        <f t="shared" si="16"/>
        <v>14.216134853538845</v>
      </c>
      <c r="J64" s="36">
        <f t="shared" si="16"/>
        <v>16.90453418105631</v>
      </c>
      <c r="K64" s="36">
        <f t="shared" si="16"/>
        <v>21.450031042200045</v>
      </c>
      <c r="L64" s="36">
        <f t="shared" si="16"/>
        <v>13.592569935011959</v>
      </c>
    </row>
    <row r="65" spans="2:12" ht="9">
      <c r="B65" s="38" t="s">
        <v>13</v>
      </c>
      <c r="D65" s="36">
        <f aca="true" t="shared" si="17" ref="D65:L65">RATE(1,,-C32,D32)*100</f>
        <v>9.292770754975598</v>
      </c>
      <c r="E65" s="36">
        <f t="shared" si="17"/>
        <v>-1.1850193848299446</v>
      </c>
      <c r="F65" s="36">
        <f t="shared" si="17"/>
        <v>5.429446031447149</v>
      </c>
      <c r="G65" s="36">
        <f t="shared" si="17"/>
        <v>9.62849551875699</v>
      </c>
      <c r="H65" s="36">
        <f t="shared" si="17"/>
        <v>23.945255154659215</v>
      </c>
      <c r="I65" s="36">
        <f t="shared" si="17"/>
        <v>11.565189503298722</v>
      </c>
      <c r="J65" s="36">
        <f t="shared" si="17"/>
        <v>13.156444546441328</v>
      </c>
      <c r="K65" s="36">
        <f t="shared" si="17"/>
        <v>17.94238391634056</v>
      </c>
      <c r="L65" s="36">
        <f t="shared" si="17"/>
        <v>13.698684302329822</v>
      </c>
    </row>
    <row r="67" spans="3:12" ht="9">
      <c r="C67" s="38">
        <v>1999</v>
      </c>
      <c r="D67" s="38">
        <v>2000</v>
      </c>
      <c r="E67" s="38">
        <v>2001</v>
      </c>
      <c r="F67" s="38">
        <v>2002</v>
      </c>
      <c r="G67" s="38">
        <v>2003</v>
      </c>
      <c r="H67" s="38">
        <v>2004</v>
      </c>
      <c r="I67" s="38">
        <v>2005</v>
      </c>
      <c r="J67" s="38">
        <v>2006</v>
      </c>
      <c r="K67" s="38">
        <v>2007</v>
      </c>
      <c r="L67" s="38">
        <v>2008</v>
      </c>
    </row>
    <row r="68" spans="1:12" ht="9">
      <c r="A68" s="38" t="s">
        <v>8</v>
      </c>
      <c r="B68" s="38" t="s">
        <v>0</v>
      </c>
      <c r="D68" s="36">
        <f>RATE(1,,-C20,D20)*100</f>
        <v>6.206517467148695</v>
      </c>
      <c r="E68" s="36">
        <f aca="true" t="shared" si="18" ref="E68:L68">RATE(1,,-D20,E20)*100</f>
        <v>0.20922169806202556</v>
      </c>
      <c r="F68" s="36">
        <f t="shared" si="18"/>
        <v>7.54084037098735</v>
      </c>
      <c r="G68" s="36">
        <f t="shared" si="18"/>
        <v>14.785339132590744</v>
      </c>
      <c r="H68" s="36">
        <f t="shared" si="18"/>
        <v>21.191047911703322</v>
      </c>
      <c r="I68" s="36">
        <f t="shared" si="18"/>
        <v>11.688845754031215</v>
      </c>
      <c r="J68" s="36">
        <f t="shared" si="18"/>
        <v>13.57244863430345</v>
      </c>
      <c r="K68" s="36">
        <f t="shared" si="18"/>
        <v>19.71952507825024</v>
      </c>
      <c r="L68" s="36">
        <f t="shared" si="18"/>
        <v>12.02271779230037</v>
      </c>
    </row>
    <row r="69" spans="2:12" ht="9">
      <c r="B69" s="38" t="s">
        <v>13</v>
      </c>
      <c r="D69" s="36">
        <f>RATE(1,,-C33,D33)*100</f>
        <v>6.5363400457937075</v>
      </c>
      <c r="E69" s="36">
        <f aca="true" t="shared" si="19" ref="E69:L69">RATE(1,,-D33,E33)*100</f>
        <v>1.3073602002839788</v>
      </c>
      <c r="F69" s="36">
        <f t="shared" si="19"/>
        <v>5.915924381349908</v>
      </c>
      <c r="G69" s="36">
        <f t="shared" si="19"/>
        <v>14.161297256169775</v>
      </c>
      <c r="H69" s="36">
        <f t="shared" si="19"/>
        <v>18.975391260401977</v>
      </c>
      <c r="I69" s="36">
        <f t="shared" si="19"/>
        <v>10.993486931973537</v>
      </c>
      <c r="J69" s="36">
        <f t="shared" si="19"/>
        <v>11.701620097197846</v>
      </c>
      <c r="K69" s="36">
        <f t="shared" si="19"/>
        <v>18.507027998127096</v>
      </c>
      <c r="L69" s="36">
        <f t="shared" si="19"/>
        <v>12.052044649195729</v>
      </c>
    </row>
  </sheetData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9" customHeight="1"/>
  <cols>
    <col min="1" max="1" width="12.7109375" style="1" customWidth="1"/>
    <col min="2" max="2" width="10.7109375" style="1" customWidth="1"/>
    <col min="3" max="4" width="10.7109375" style="3" customWidth="1"/>
    <col min="5" max="5" width="1.7109375" style="1" customWidth="1"/>
    <col min="6" max="6" width="7.8515625" style="1" customWidth="1"/>
    <col min="7" max="16384" width="6.7109375" style="1" customWidth="1"/>
  </cols>
  <sheetData>
    <row r="1" spans="1:5" ht="15" customHeight="1">
      <c r="A1" s="18" t="s">
        <v>30</v>
      </c>
      <c r="B1" s="6"/>
      <c r="C1" s="7"/>
      <c r="D1" s="7"/>
      <c r="E1" s="6"/>
    </row>
    <row r="2" spans="1:6" ht="19.5" customHeight="1">
      <c r="A2" s="33" t="s">
        <v>33</v>
      </c>
      <c r="B2" s="34"/>
      <c r="C2" s="35"/>
      <c r="D2" s="35"/>
      <c r="E2" s="34"/>
      <c r="F2" s="34"/>
    </row>
    <row r="3" spans="1:5" ht="15" customHeight="1">
      <c r="A3" s="32" t="s">
        <v>15</v>
      </c>
      <c r="B3" s="6"/>
      <c r="C3" s="7"/>
      <c r="D3" s="7"/>
      <c r="E3" s="6"/>
    </row>
    <row r="6" spans="3:4" ht="9" customHeight="1">
      <c r="C6" s="2" t="s">
        <v>19</v>
      </c>
      <c r="D6" s="2" t="s">
        <v>20</v>
      </c>
    </row>
    <row r="7" ht="9" customHeight="1">
      <c r="A7" s="1" t="s">
        <v>21</v>
      </c>
    </row>
    <row r="8" spans="2:4" ht="9" customHeight="1">
      <c r="B8" s="50">
        <v>2000</v>
      </c>
      <c r="C8" s="3">
        <f>Work!D$40</f>
        <v>8.184026581985398</v>
      </c>
      <c r="D8" s="3">
        <f>Work!D$41</f>
        <v>12.874723915020065</v>
      </c>
    </row>
    <row r="9" spans="2:4" ht="9" customHeight="1">
      <c r="B9" s="4">
        <v>2001</v>
      </c>
      <c r="C9" s="3">
        <f>Work!E$40</f>
        <v>-4.186568844733579</v>
      </c>
      <c r="D9" s="3">
        <f>Work!E$41</f>
        <v>-1.4765906268098712</v>
      </c>
    </row>
    <row r="10" spans="2:4" ht="9" customHeight="1">
      <c r="B10" s="4">
        <v>2002</v>
      </c>
      <c r="C10" s="3">
        <f>Work!F$40</f>
        <v>2.578677398586947</v>
      </c>
      <c r="D10" s="3">
        <f>Work!F$41</f>
        <v>2.5156405564861783</v>
      </c>
    </row>
    <row r="11" spans="2:4" ht="9" customHeight="1">
      <c r="B11" s="4">
        <v>2003</v>
      </c>
      <c r="C11" s="3">
        <f>Work!G$40</f>
        <v>4.467855980693801</v>
      </c>
      <c r="D11" s="3">
        <f>Work!G$41</f>
        <v>7.68110756301741</v>
      </c>
    </row>
    <row r="12" spans="2:4" ht="9" customHeight="1">
      <c r="B12" s="4">
        <v>2004</v>
      </c>
      <c r="C12" s="3">
        <f>Work!H$40</f>
        <v>15.72620553455886</v>
      </c>
      <c r="D12" s="3">
        <f>Work!H$41</f>
        <v>15.172680474734399</v>
      </c>
    </row>
    <row r="13" spans="2:4" ht="9" customHeight="1">
      <c r="B13" s="4">
        <v>2005</v>
      </c>
      <c r="C13" s="3">
        <f>Work!I$40</f>
        <v>10.028712741788757</v>
      </c>
      <c r="D13" s="3">
        <f>Work!I$41</f>
        <v>8.919734724551207</v>
      </c>
    </row>
    <row r="14" spans="2:4" ht="9" customHeight="1">
      <c r="B14" s="4">
        <v>2006</v>
      </c>
      <c r="C14" s="3">
        <f>Work!J$40</f>
        <v>11.880130213294276</v>
      </c>
      <c r="D14" s="3">
        <f>Work!J$41</f>
        <v>11.690682084099302</v>
      </c>
    </row>
    <row r="15" spans="2:4" ht="9" customHeight="1">
      <c r="B15" s="4">
        <v>2007</v>
      </c>
      <c r="C15" s="3">
        <f>Work!K$40</f>
        <v>14.43580754151733</v>
      </c>
      <c r="D15" s="3">
        <f>Work!K$41</f>
        <v>9.290424248991277</v>
      </c>
    </row>
    <row r="16" spans="2:4" ht="9" customHeight="1">
      <c r="B16" s="4">
        <v>2008</v>
      </c>
      <c r="C16" s="3">
        <f>Work!L$40</f>
        <v>9.156678689933324</v>
      </c>
      <c r="D16" s="3">
        <f>Work!L$41</f>
        <v>7.2981038378579015</v>
      </c>
    </row>
    <row r="17" ht="9" customHeight="1">
      <c r="A17" s="1" t="s">
        <v>29</v>
      </c>
    </row>
    <row r="18" spans="2:4" ht="9" customHeight="1">
      <c r="B18" s="50">
        <v>2000</v>
      </c>
      <c r="C18" s="3">
        <f>Work!D$44</f>
        <v>9.242677731716308</v>
      </c>
      <c r="D18" s="3">
        <f>Work!D$45</f>
        <v>8.31274974829926</v>
      </c>
    </row>
    <row r="19" spans="2:4" ht="9" customHeight="1">
      <c r="B19" s="4">
        <f aca="true" t="shared" si="0" ref="B19:B24">B9</f>
        <v>2001</v>
      </c>
      <c r="C19" s="3">
        <f>Work!E$44</f>
        <v>-2.1103328259255867</v>
      </c>
      <c r="D19" s="3">
        <f>Work!E$45</f>
        <v>0.3957434940422301</v>
      </c>
    </row>
    <row r="20" spans="2:4" ht="9" customHeight="1">
      <c r="B20" s="4">
        <f t="shared" si="0"/>
        <v>2002</v>
      </c>
      <c r="C20" s="3">
        <f>Work!F$44</f>
        <v>-2.4446889218975447</v>
      </c>
      <c r="D20" s="3">
        <f>Work!F$45</f>
        <v>-11.303900744559636</v>
      </c>
    </row>
    <row r="21" spans="2:4" ht="9" customHeight="1">
      <c r="B21" s="4">
        <f t="shared" si="0"/>
        <v>2003</v>
      </c>
      <c r="C21" s="3">
        <f>Work!G$44</f>
        <v>10.967662406352321</v>
      </c>
      <c r="D21" s="3">
        <f>Work!G$45</f>
        <v>4.833472366120333</v>
      </c>
    </row>
    <row r="22" spans="2:4" ht="9" customHeight="1">
      <c r="B22" s="4">
        <f t="shared" si="0"/>
        <v>2004</v>
      </c>
      <c r="C22" s="3">
        <f>Work!H$44</f>
        <v>16.04184085021049</v>
      </c>
      <c r="D22" s="3">
        <f>Work!H$45</f>
        <v>14.405691545738994</v>
      </c>
    </row>
    <row r="23" spans="2:4" ht="9" customHeight="1">
      <c r="B23" s="4">
        <f t="shared" si="0"/>
        <v>2005</v>
      </c>
      <c r="C23" s="3">
        <f>Work!I$44</f>
        <v>22.045608513932187</v>
      </c>
      <c r="D23" s="3">
        <f>Work!I$45</f>
        <v>21.718670958193464</v>
      </c>
    </row>
    <row r="24" spans="2:4" ht="9" customHeight="1">
      <c r="B24" s="4">
        <f t="shared" si="0"/>
        <v>2006</v>
      </c>
      <c r="C24" s="3">
        <f>Work!J$44</f>
        <v>13.627793462672317</v>
      </c>
      <c r="D24" s="3">
        <f>Work!J$45</f>
        <v>14.02606147331666</v>
      </c>
    </row>
    <row r="25" spans="2:4" ht="9" customHeight="1">
      <c r="B25" s="4">
        <v>2007</v>
      </c>
      <c r="C25" s="3">
        <f>Work!K$44</f>
        <v>18.10671851708907</v>
      </c>
      <c r="D25" s="3">
        <f>Work!K$45</f>
        <v>20.738182070655693</v>
      </c>
    </row>
    <row r="26" spans="2:4" ht="9" customHeight="1">
      <c r="B26" s="4">
        <v>2008</v>
      </c>
      <c r="C26" s="3">
        <f>Work!L$44</f>
        <v>15.16820695906641</v>
      </c>
      <c r="D26" s="3">
        <f>Work!L$45</f>
        <v>19.67725461514058</v>
      </c>
    </row>
    <row r="27" ht="9" customHeight="1">
      <c r="A27" s="1" t="s">
        <v>26</v>
      </c>
    </row>
    <row r="28" spans="2:4" ht="9" customHeight="1">
      <c r="B28" s="50">
        <v>2000</v>
      </c>
      <c r="C28" s="3">
        <f>Work!D$48</f>
        <v>2.834279794120897</v>
      </c>
      <c r="D28" s="3">
        <f>Work!D$49</f>
        <v>2.010348179790866</v>
      </c>
    </row>
    <row r="29" spans="2:4" ht="9" customHeight="1">
      <c r="B29" s="4">
        <f aca="true" t="shared" si="1" ref="B29:B34">B9</f>
        <v>2001</v>
      </c>
      <c r="C29" s="3">
        <f>Work!E$48</f>
        <v>2.7605775756430884</v>
      </c>
      <c r="D29" s="3">
        <f>Work!E$49</f>
        <v>3.188063891241909</v>
      </c>
    </row>
    <row r="30" spans="2:4" ht="9" customHeight="1">
      <c r="B30" s="4">
        <f t="shared" si="1"/>
        <v>2002</v>
      </c>
      <c r="C30" s="3">
        <f>Work!F$48</f>
        <v>9.667409038938361</v>
      </c>
      <c r="D30" s="3">
        <f>Work!F$49</f>
        <v>8.350615081909812</v>
      </c>
    </row>
    <row r="31" spans="2:8" ht="9" customHeight="1">
      <c r="B31" s="4">
        <f t="shared" si="1"/>
        <v>2003</v>
      </c>
      <c r="C31" s="3">
        <f>Work!G$48</f>
        <v>19.679423118289428</v>
      </c>
      <c r="D31" s="3">
        <f>Work!G$49</f>
        <v>19.067184253413277</v>
      </c>
      <c r="E31" s="14"/>
      <c r="F31" s="14"/>
      <c r="G31" s="14"/>
      <c r="H31" s="14"/>
    </row>
    <row r="32" spans="2:4" ht="9" customHeight="1">
      <c r="B32" s="4">
        <f t="shared" si="1"/>
        <v>2004</v>
      </c>
      <c r="C32" s="3">
        <f>Work!H$48</f>
        <v>20.706024141205646</v>
      </c>
      <c r="D32" s="3">
        <f>Work!H$49</f>
        <v>17.158236057469846</v>
      </c>
    </row>
    <row r="33" spans="2:4" ht="9" customHeight="1">
      <c r="B33" s="4">
        <f t="shared" si="1"/>
        <v>2005</v>
      </c>
      <c r="C33" s="3">
        <f>Work!I$48</f>
        <v>10.326264089698531</v>
      </c>
      <c r="D33" s="3">
        <f>Work!I$49</f>
        <v>9.329862179667343</v>
      </c>
    </row>
    <row r="34" spans="2:4" ht="9" customHeight="1">
      <c r="B34" s="4">
        <f t="shared" si="1"/>
        <v>2006</v>
      </c>
      <c r="C34" s="3">
        <f>Work!J$48</f>
        <v>12.219981236174148</v>
      </c>
      <c r="D34" s="3">
        <f>Work!J$49</f>
        <v>9.579709636539546</v>
      </c>
    </row>
    <row r="35" spans="2:4" ht="9" customHeight="1">
      <c r="B35" s="4">
        <v>2007</v>
      </c>
      <c r="C35" s="3">
        <f>Work!K$48</f>
        <v>20.739585268881637</v>
      </c>
      <c r="D35" s="3">
        <f>Work!K$49</f>
        <v>19.237107815576213</v>
      </c>
    </row>
    <row r="36" spans="2:4" ht="9" customHeight="1">
      <c r="B36" s="4">
        <v>2008</v>
      </c>
      <c r="C36" s="3">
        <f>Work!L$48</f>
        <v>11.105229956108348</v>
      </c>
      <c r="D36" s="3">
        <f>Work!L$49</f>
        <v>10.426271089468063</v>
      </c>
    </row>
    <row r="37" ht="9" customHeight="1">
      <c r="A37" s="1" t="s">
        <v>22</v>
      </c>
    </row>
    <row r="38" spans="2:4" ht="9" customHeight="1">
      <c r="B38" s="50">
        <v>2000</v>
      </c>
      <c r="C38" s="3">
        <f>Work!D$56</f>
        <v>3.4079491294409325</v>
      </c>
      <c r="D38" s="3">
        <f>Work!D$57</f>
        <v>4.968678429045861</v>
      </c>
    </row>
    <row r="39" spans="2:4" ht="9" customHeight="1">
      <c r="B39" s="4">
        <f aca="true" t="shared" si="2" ref="B39:B44">B9</f>
        <v>2001</v>
      </c>
      <c r="C39" s="3">
        <f>Work!E$56</f>
        <v>2.212885970961234</v>
      </c>
      <c r="D39" s="3">
        <f>Work!E$57</f>
        <v>6.7842194019248065</v>
      </c>
    </row>
    <row r="40" spans="2:4" ht="9" customHeight="1">
      <c r="B40" s="4">
        <f t="shared" si="2"/>
        <v>2002</v>
      </c>
      <c r="C40" s="3">
        <f>Work!F$56</f>
        <v>6.871177246524884</v>
      </c>
      <c r="D40" s="3">
        <f>Work!F$57</f>
        <v>2.999945112503332</v>
      </c>
    </row>
    <row r="41" spans="2:4" ht="9" customHeight="1">
      <c r="B41" s="4">
        <f t="shared" si="2"/>
        <v>2003</v>
      </c>
      <c r="C41" s="3">
        <f>Work!G$56</f>
        <v>23.828063427147814</v>
      </c>
      <c r="D41" s="3">
        <f>Work!G$57</f>
        <v>13.776765185276304</v>
      </c>
    </row>
    <row r="42" spans="2:4" ht="9" customHeight="1">
      <c r="B42" s="4">
        <f t="shared" si="2"/>
        <v>2004</v>
      </c>
      <c r="C42" s="3">
        <f>Work!H$56</f>
        <v>20.97574149322013</v>
      </c>
      <c r="D42" s="3">
        <f>Work!H$57</f>
        <v>24.66505606406902</v>
      </c>
    </row>
    <row r="43" spans="2:4" ht="9" customHeight="1">
      <c r="B43" s="4">
        <f t="shared" si="2"/>
        <v>2005</v>
      </c>
      <c r="C43" s="3">
        <f>Work!I$56</f>
        <v>9.42949109536812</v>
      </c>
      <c r="D43" s="3">
        <f>Work!I$57</f>
        <v>19.061484352123486</v>
      </c>
    </row>
    <row r="44" spans="2:4" ht="9" customHeight="1">
      <c r="B44" s="4">
        <f t="shared" si="2"/>
        <v>2006</v>
      </c>
      <c r="C44" s="3">
        <f>Work!J$56</f>
        <v>12.627516172861858</v>
      </c>
      <c r="D44" s="3">
        <f>Work!J$57</f>
        <v>15.001577530438425</v>
      </c>
    </row>
    <row r="45" spans="2:4" ht="9" customHeight="1">
      <c r="B45" s="4">
        <v>2007</v>
      </c>
      <c r="C45" s="3">
        <f>Work!K$56</f>
        <v>22.55670156333359</v>
      </c>
      <c r="D45" s="3">
        <f>Work!K$57</f>
        <v>30.3105948461578</v>
      </c>
    </row>
    <row r="46" spans="2:4" ht="9" customHeight="1">
      <c r="B46" s="4">
        <v>2008</v>
      </c>
      <c r="C46" s="3">
        <f>Work!L$56</f>
        <v>12.71552755658217</v>
      </c>
      <c r="D46" s="3">
        <f>Work!L$57</f>
        <v>15.45886892711947</v>
      </c>
    </row>
    <row r="47" ht="9" customHeight="1">
      <c r="A47" s="1" t="s">
        <v>23</v>
      </c>
    </row>
    <row r="48" spans="2:4" ht="9" customHeight="1">
      <c r="B48" s="50">
        <v>2000</v>
      </c>
      <c r="C48" s="3">
        <f>Work!D$64</f>
        <v>11.825109826161881</v>
      </c>
      <c r="D48" s="3">
        <f>Work!D$65</f>
        <v>9.292770754975598</v>
      </c>
    </row>
    <row r="49" spans="2:4" ht="9" customHeight="1">
      <c r="B49" s="4">
        <f aca="true" t="shared" si="3" ref="B49:B54">B9</f>
        <v>2001</v>
      </c>
      <c r="C49" s="3">
        <f>Work!E$64</f>
        <v>-1.2320639134282487</v>
      </c>
      <c r="D49" s="3">
        <f>Work!E$65</f>
        <v>-1.1850193848299446</v>
      </c>
    </row>
    <row r="50" spans="2:4" ht="9" customHeight="1">
      <c r="B50" s="4">
        <f t="shared" si="3"/>
        <v>2002</v>
      </c>
      <c r="C50" s="3">
        <f>Work!F$64</f>
        <v>8.511179694043209</v>
      </c>
      <c r="D50" s="3">
        <f>Work!F$65</f>
        <v>5.429446031447149</v>
      </c>
    </row>
    <row r="51" spans="2:4" ht="9" customHeight="1">
      <c r="B51" s="4">
        <f t="shared" si="3"/>
        <v>2003</v>
      </c>
      <c r="C51" s="3">
        <f>Work!G$64</f>
        <v>11.299518490240107</v>
      </c>
      <c r="D51" s="3">
        <f>Work!G$65</f>
        <v>9.62849551875699</v>
      </c>
    </row>
    <row r="52" spans="2:4" ht="9" customHeight="1">
      <c r="B52" s="4">
        <f t="shared" si="3"/>
        <v>2004</v>
      </c>
      <c r="C52" s="3">
        <f>Work!H$64</f>
        <v>28.16626409620955</v>
      </c>
      <c r="D52" s="3">
        <f>Work!H$65</f>
        <v>23.945255154659215</v>
      </c>
    </row>
    <row r="53" spans="2:4" ht="9" customHeight="1">
      <c r="B53" s="4">
        <f t="shared" si="3"/>
        <v>2005</v>
      </c>
      <c r="C53" s="3">
        <f>Work!I$64</f>
        <v>14.216134853538845</v>
      </c>
      <c r="D53" s="3">
        <f>Work!I$65</f>
        <v>11.565189503298722</v>
      </c>
    </row>
    <row r="54" spans="2:4" ht="9" customHeight="1">
      <c r="B54" s="4">
        <f t="shared" si="3"/>
        <v>2006</v>
      </c>
      <c r="C54" s="3">
        <f>Work!J$64</f>
        <v>16.90453418105631</v>
      </c>
      <c r="D54" s="3">
        <f>Work!J$65</f>
        <v>13.156444546441328</v>
      </c>
    </row>
    <row r="55" spans="2:4" ht="9" customHeight="1">
      <c r="B55" s="4">
        <v>2007</v>
      </c>
      <c r="C55" s="3">
        <f>Work!K$64</f>
        <v>21.450031042200045</v>
      </c>
      <c r="D55" s="3">
        <f>Work!K$65</f>
        <v>17.94238391634056</v>
      </c>
    </row>
    <row r="56" spans="2:4" ht="9" customHeight="1">
      <c r="B56" s="4">
        <v>2008</v>
      </c>
      <c r="C56" s="3">
        <f>Work!L$64</f>
        <v>13.592569935011959</v>
      </c>
      <c r="D56" s="3">
        <f>Work!L$65</f>
        <v>13.698684302329822</v>
      </c>
    </row>
    <row r="57" ht="9" customHeight="1">
      <c r="A57" s="1" t="s">
        <v>24</v>
      </c>
    </row>
    <row r="58" spans="2:4" ht="9" customHeight="1">
      <c r="B58" s="50">
        <v>2000</v>
      </c>
      <c r="C58" s="3">
        <f>Work!D$68</f>
        <v>6.206517467148695</v>
      </c>
      <c r="D58" s="3">
        <f>Work!D$69</f>
        <v>6.5363400457937075</v>
      </c>
    </row>
    <row r="59" spans="2:4" ht="9" customHeight="1">
      <c r="B59" s="4">
        <f aca="true" t="shared" si="4" ref="B59:B64">B9</f>
        <v>2001</v>
      </c>
      <c r="C59" s="3">
        <f>Work!E$68</f>
        <v>0.20922169806202556</v>
      </c>
      <c r="D59" s="3">
        <f>Work!E$69</f>
        <v>1.3073602002839788</v>
      </c>
    </row>
    <row r="60" spans="2:4" ht="9" customHeight="1">
      <c r="B60" s="4">
        <f t="shared" si="4"/>
        <v>2002</v>
      </c>
      <c r="C60" s="3">
        <f>Work!F$68</f>
        <v>7.54084037098735</v>
      </c>
      <c r="D60" s="3">
        <f>Work!F$69</f>
        <v>5.915924381349908</v>
      </c>
    </row>
    <row r="61" spans="2:4" ht="9" customHeight="1">
      <c r="B61" s="4">
        <f t="shared" si="4"/>
        <v>2003</v>
      </c>
      <c r="C61" s="3">
        <f>Work!G$68</f>
        <v>14.785339132590744</v>
      </c>
      <c r="D61" s="3">
        <f>Work!G$69</f>
        <v>14.161297256169775</v>
      </c>
    </row>
    <row r="62" spans="2:4" ht="9" customHeight="1">
      <c r="B62" s="4">
        <f t="shared" si="4"/>
        <v>2004</v>
      </c>
      <c r="C62" s="3">
        <f>Work!H$68</f>
        <v>21.191047911703322</v>
      </c>
      <c r="D62" s="3">
        <f>Work!H$69</f>
        <v>18.975391260401977</v>
      </c>
    </row>
    <row r="63" spans="2:4" ht="9" customHeight="1">
      <c r="B63" s="4">
        <f t="shared" si="4"/>
        <v>2005</v>
      </c>
      <c r="C63" s="3">
        <f>Work!I$68</f>
        <v>11.688845754031215</v>
      </c>
      <c r="D63" s="3">
        <f>Work!I$69</f>
        <v>10.993486931973537</v>
      </c>
    </row>
    <row r="64" spans="2:4" ht="9" customHeight="1">
      <c r="B64" s="4">
        <f t="shared" si="4"/>
        <v>2006</v>
      </c>
      <c r="C64" s="3">
        <f>Work!J$68</f>
        <v>13.57244863430345</v>
      </c>
      <c r="D64" s="3">
        <f>Work!J$69</f>
        <v>11.701620097197846</v>
      </c>
    </row>
    <row r="65" spans="2:4" ht="9" customHeight="1">
      <c r="B65" s="4">
        <v>2007</v>
      </c>
      <c r="C65" s="3">
        <f>Work!K$68</f>
        <v>19.71952507825024</v>
      </c>
      <c r="D65" s="3">
        <f>Work!K$69</f>
        <v>18.507027998127096</v>
      </c>
    </row>
    <row r="66" spans="2:4" ht="9" customHeight="1">
      <c r="B66" s="4">
        <v>2008</v>
      </c>
      <c r="C66" s="3">
        <f>Work!L$68</f>
        <v>12.02271779230037</v>
      </c>
      <c r="D66" s="3">
        <f>Work!L$69</f>
        <v>12.052044649195729</v>
      </c>
    </row>
  </sheetData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meach</cp:lastModifiedBy>
  <cp:lastPrinted>2008-09-23T14:00:26Z</cp:lastPrinted>
  <dcterms:created xsi:type="dcterms:W3CDTF">1998-07-31T12:24:47Z</dcterms:created>
  <dcterms:modified xsi:type="dcterms:W3CDTF">2009-09-25T13:07:20Z</dcterms:modified>
  <cp:category/>
  <cp:version/>
  <cp:contentType/>
  <cp:contentStatus/>
</cp:coreProperties>
</file>