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/>
  <xr:revisionPtr revIDLastSave="0" documentId="8_{EB6849A7-263C-48F2-B67F-FE98FB0D3FD6}" xr6:coauthVersionLast="47" xr6:coauthVersionMax="47" xr10:uidLastSave="{00000000-0000-0000-0000-000000000000}"/>
  <bookViews>
    <workbookView xWindow="29580" yWindow="780" windowWidth="25440" windowHeight="14565" xr2:uid="{00000000-000D-0000-FFFF-FFFF00000000}"/>
  </bookViews>
  <sheets>
    <sheet name="Original Panel and AB" sheetId="1" r:id="rId1"/>
    <sheet name="Compliance Panel and AB" sheetId="2" r:id="rId2"/>
    <sheet name="Arbitrations" sheetId="3" r:id="rId3"/>
  </sheets>
  <definedNames>
    <definedName name="_ftn1" localSheetId="0">'Original Panel and AB'!$A$25</definedName>
    <definedName name="_ftn10" localSheetId="0">'Original Panel and AB'!$A$69</definedName>
    <definedName name="_ftn11" localSheetId="0">'Original Panel and AB'!$A$70</definedName>
    <definedName name="_ftn12" localSheetId="0">'Original Panel and AB'!$A$71</definedName>
    <definedName name="_ftn2" localSheetId="0">'Original Panel and AB'!$A$26</definedName>
    <definedName name="_ftn3" localSheetId="0">'Original Panel and AB'!$A$62</definedName>
    <definedName name="_ftn4" localSheetId="0">'Original Panel and AB'!$A$63</definedName>
    <definedName name="_ftn5" localSheetId="0">'Original Panel and AB'!$A$64</definedName>
    <definedName name="_ftn6" localSheetId="0">'Original Panel and AB'!$A$65</definedName>
    <definedName name="_ftn7" localSheetId="0">'Original Panel and AB'!$A$66</definedName>
    <definedName name="_ftn8" localSheetId="0">'Original Panel and AB'!$A$67</definedName>
    <definedName name="_ftn9" localSheetId="0">'Original Panel and AB'!$A$68</definedName>
    <definedName name="_ftnref1" localSheetId="0">'Original Panel and AB'!$V$2</definedName>
    <definedName name="_ftnref10" localSheetId="0">'Original Panel and AB'!#REF!</definedName>
    <definedName name="_ftnref11" localSheetId="0">'Original Panel and AB'!#REF!</definedName>
    <definedName name="_ftnref12" localSheetId="0">'Original Panel and AB'!#REF!</definedName>
    <definedName name="_ftnref2" localSheetId="0">'Original Panel and AB'!$A$3</definedName>
    <definedName name="_ftnref3" localSheetId="0">'Original Panel and AB'!$A$5</definedName>
    <definedName name="_ftnref4" localSheetId="0">'Original Panel and AB'!$A$6</definedName>
    <definedName name="_ftnref5" localSheetId="0">'Original Panel and AB'!#REF!</definedName>
    <definedName name="_ftnref8" localSheetId="0">'Original Panel and AB'!$A$15</definedName>
    <definedName name="_ftnref9" localSheetId="0">'Original Panel and AB'!#REF!</definedName>
    <definedName name="_xlnm.Print_Area" localSheetId="1">'Compliance Panel and AB'!$A$1:$AF$21</definedName>
    <definedName name="_xlnm.Print_Area" localSheetId="0">'Original Panel and AB'!$A$1:$AF$25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3" i="1" l="1"/>
  <c r="AF4" i="1"/>
  <c r="AF5" i="2"/>
  <c r="AF6" i="2"/>
  <c r="AF7" i="2"/>
  <c r="AF8" i="2"/>
  <c r="AF9" i="2"/>
  <c r="AF10" i="2"/>
  <c r="AF11" i="2"/>
  <c r="AF12" i="2"/>
  <c r="AF13" i="2"/>
  <c r="AF14" i="2"/>
  <c r="AF15" i="2"/>
  <c r="AF16" i="2"/>
  <c r="AF17" i="2"/>
  <c r="AF18" i="2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D6" i="3"/>
  <c r="AD7" i="3"/>
  <c r="AD8" i="3"/>
  <c r="AD9" i="3"/>
  <c r="AD10" i="3"/>
  <c r="AD11" i="3"/>
  <c r="AD12" i="3"/>
  <c r="AD13" i="3"/>
  <c r="AD14" i="3"/>
</calcChain>
</file>

<file path=xl/sharedStrings.xml><?xml version="1.0" encoding="utf-8"?>
<sst xmlns="http://schemas.openxmlformats.org/spreadsheetml/2006/main" count="144" uniqueCount="81">
  <si>
    <t>Action</t>
  </si>
  <si>
    <t>TOTAL</t>
  </si>
  <si>
    <t>Panels established by DSB</t>
  </si>
  <si>
    <t>Panel Reports adopted</t>
  </si>
  <si>
    <t>No of disputes covered by panel reports adopted</t>
  </si>
  <si>
    <t>Appellate Body Reports adopted</t>
  </si>
  <si>
    <t>No of disputes covered by Appellate Body reports adopted</t>
  </si>
  <si>
    <t>Requests for consultations</t>
  </si>
  <si>
    <t>Number of disputes covered by panels established</t>
  </si>
  <si>
    <t>Panels composed</t>
  </si>
  <si>
    <t>Art. 21.5 panels established by DSB</t>
  </si>
  <si>
    <t>Art 21.5 Panels composed</t>
  </si>
  <si>
    <t>No of disputes covered by Art 21.5 appeals notified</t>
  </si>
  <si>
    <t>No of disputes covered by Art 21.5 AB reports adopted</t>
  </si>
  <si>
    <t>No of disputes covered by panels composed</t>
  </si>
  <si>
    <t>Art 21.5 Panel Reports circulated</t>
  </si>
  <si>
    <t>Art 21.5  Panel Reports adopted</t>
  </si>
  <si>
    <t>No of disputes covered by Art 21.5 Panel Reports adopted</t>
  </si>
  <si>
    <t>Art 21.5 appeals notified</t>
  </si>
  <si>
    <t>Art 21.5 Appellate Body reports adopted</t>
  </si>
  <si>
    <t>Art 22.6 Arbitrations:  DSB authorizations</t>
  </si>
  <si>
    <t>No of disputes covered by Art 21.5 panels established</t>
  </si>
  <si>
    <t>No of disputes covered by Art 21.5 panels composed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</si>
  <si>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</si>
  <si>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</si>
  <si>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</si>
  <si>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</si>
  <si>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</si>
  <si>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</si>
  <si>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</si>
  <si>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</si>
  <si>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</si>
  <si>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</si>
  <si>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</si>
  <si>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</si>
  <si>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</si>
  <si>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</si>
  <si>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</si>
  <si>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</si>
  <si>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</si>
  <si>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</si>
  <si>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</si>
  <si>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</si>
  <si>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</si>
  <si>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</si>
  <si>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</si>
  <si>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No of disputes covered by panel reports circulated</t>
  </si>
  <si>
    <t xml:space="preserve">No of disputes covered by Appeals notified </t>
  </si>
  <si>
    <t>Compliance Panels</t>
  </si>
  <si>
    <t>Art 21.5 request for consultations</t>
  </si>
  <si>
    <t>Art 21.3 Awards circulated</t>
  </si>
  <si>
    <t>No of disputes covered by Art 21.3 awards circulated</t>
  </si>
  <si>
    <t>Art 25 Arbitrations Award circulated</t>
  </si>
  <si>
    <t>Mediation/Good Offices</t>
  </si>
  <si>
    <t>Article 22.6, Article 21.3(c) and Article 25  Arbitrations</t>
  </si>
  <si>
    <t>Art 22.6 Arbitration Decisions circulated *</t>
  </si>
  <si>
    <t>2018</t>
  </si>
  <si>
    <t>No of disputes covered by Appellate Body reports circulated</t>
  </si>
  <si>
    <t>Art 21.5 Appellate Body reports circulated</t>
  </si>
  <si>
    <t>No of disputes covered by Art 21.5 AB reports circulated</t>
  </si>
  <si>
    <t>2019</t>
  </si>
  <si>
    <t>Request for Art 22.6 arbitration</t>
  </si>
  <si>
    <t>No of disputes covered by requests for Art 22.6 arbitration</t>
  </si>
  <si>
    <t>No of disputes covered by Art 22.6 arbitration decisions circulated **</t>
  </si>
  <si>
    <t>* In 1999, there were 2 separate requests in DS27; in 2004, 6 separate requests in DS217 and 2 in DS234; and in 2009, 2 separate requests in DS267</t>
  </si>
  <si>
    <t>** In 2004 this includes 6 separate Decisions in DS217 and 2 separate Decisions in DS234, counted as 8 in this table</t>
  </si>
  <si>
    <t>Panel Reports circulated*</t>
  </si>
  <si>
    <t>Appellate Body Reports circulated**</t>
  </si>
  <si>
    <t>Appeals notified ***</t>
  </si>
  <si>
    <t>*** In 1999, 2001, 2002, 2003 and 2019 notifications of appeals were withdrawn</t>
  </si>
  <si>
    <t>2020</t>
  </si>
  <si>
    <t>2021</t>
  </si>
  <si>
    <t>** In 2019 one 'factual' Appellate Body report was circulated following the withdrawal of a notification of appeal (DS513)</t>
  </si>
  <si>
    <t>Mutually agreed solutions, lapse of authority or withdrawals notified</t>
  </si>
  <si>
    <t>2022</t>
  </si>
  <si>
    <t>Column1</t>
  </si>
  <si>
    <t>2023</t>
  </si>
  <si>
    <t xml:space="preserve"> </t>
  </si>
  <si>
    <t>* In 2019, 4 'factual' panel reports were circulated following 4 Mutually Agreed Solutions (DS550, DS551, DS557 and DS560), in 2021 one 'factual' panel report was circulated following a Mutually Agreed Solution (DS537), in 2023 three 'factual' panel reports were circulated following 3 Mutually Agreed Solution (DS547, DS585, and DS598)</t>
  </si>
  <si>
    <t>2024</t>
  </si>
  <si>
    <t>WTO DS Statistics -1995- 30/4/2024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</si>
</sst>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8" x14ac:knownFonts="1">
    <font>
      <sz val="9"/>
      <color theme="1"/>
      <name val="Verdana"/>
      <family val="2"/>
    </font>
    <font>
      <u/>
      <sz val="9"/>
      <color theme="10"/>
      <name val="Verdana"/>
      <family val="2"/>
    </font>
    <font>
      <sz val="8"/>
      <color theme="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u/>
      <sz val="8"/>
      <name val="Verdana"/>
      <family val="2"/>
    </font>
    <font>
      <sz val="8"/>
      <color theme="1"/>
      <name val="Verdana"/>
      <family val="2"/>
    </font>
    <font>
      <b/>
      <sz val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6"/>
      </left>
      <right style="medium">
        <color indexed="64"/>
      </right>
      <top/>
      <bottom style="medium">
        <color indexed="64"/>
      </bottom>
      <diagonal/>
    </border>
    <border>
      <left style="thin">
        <color theme="6"/>
      </left>
      <right/>
      <top/>
      <bottom style="medium">
        <color indexed="64"/>
      </bottom>
      <diagonal/>
    </border>
    <border>
      <left style="thin">
        <color theme="6"/>
      </left>
      <right style="medium">
        <color indexed="64"/>
      </right>
      <top style="thin">
        <color theme="6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theme="6"/>
      </top>
      <bottom style="medium">
        <color indexed="64"/>
      </bottom>
      <diagonal/>
    </border>
    <border>
      <left/>
      <right style="medium">
        <color indexed="64"/>
      </right>
      <top style="thin">
        <color theme="6"/>
      </top>
      <bottom/>
      <diagonal/>
    </border>
    <border>
      <left style="thin">
        <color theme="6"/>
      </left>
      <right style="medium">
        <color indexed="64"/>
      </right>
      <top style="thin">
        <color theme="6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3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/>
    <xf numFmtId="0" fontId="5" fillId="0" borderId="0" xfId="1" applyFont="1" applyAlignment="1">
      <alignment horizontal="justify" vertical="center"/>
    </xf>
    <xf numFmtId="0" fontId="4" fillId="2" borderId="7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4" fillId="4" borderId="0" xfId="0" applyFont="1" applyFill="1" applyAlignment="1"/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/>
    </xf>
    <xf numFmtId="0" fontId="4" fillId="0" borderId="5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horizontal="justify" vertical="center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 vertical="center" textRotation="90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/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0" borderId="10" xfId="0" applyBorder="1"/>
    <xf numFmtId="0" fontId="4" fillId="0" borderId="0" xfId="0" applyFont="1" applyAlignment="1">
      <alignment horizontal="left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7" fillId="0" borderId="2" xfId="0" applyFont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1" applyFont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97">
    <dxf>
      <alignment wrapText="1" indent="0" justifyLastLine="0" shrinkToFit="0" readingOrder="0"/>
    </dxf>
    <dxf>
      <numFmt numFmtId="0" formatCode="General"/>
      <alignment wrapText="1" indent="0" justifyLastLine="0" shrinkToFit="0" readingOrder="0"/>
    </dxf>
    <dxf>
      <alignment wrapText="1" indent="0" justifyLastLine="0" shrinkToFit="0" readingOrder="0"/>
    </dxf>
    <dxf>
      <alignment wrapText="1" indent="0" justifyLastLine="0" shrinkToFit="0" readingOrder="0"/>
    </dxf>
    <dxf>
      <alignment wrapText="1" indent="0" justifyLastLine="0" shrinkToFit="0" readingOrder="0"/>
    </dxf>
    <dxf>
      <alignment wrapText="1" indent="0" justifyLastLine="0" shrinkToFit="0" readingOrder="0"/>
    </dxf>
    <dxf>
      <alignment wrapText="1" indent="0" justifyLastLine="0" shrinkToFit="0" readingOrder="0"/>
    </dxf>
    <dxf>
      <alignment wrapText="1" indent="0" justifyLastLine="0" shrinkToFit="0" readingOrder="0"/>
    </dxf>
    <dxf>
      <alignment wrapText="1" indent="0" justifyLastLine="0" shrinkToFit="0" readingOrder="0"/>
    </dxf>
    <dxf>
      <alignment wrapText="1" indent="0" justifyLastLine="0" shrinkToFit="0" readingOrder="0"/>
    </dxf>
    <dxf>
      <alignment wrapText="1" indent="0" justifyLastLine="0" shrinkToFit="0" readingOrder="0"/>
    </dxf>
    <dxf>
      <alignment wrapText="1" indent="0" justifyLastLine="0" shrinkToFit="0" readingOrder="0"/>
    </dxf>
    <dxf>
      <alignment wrapText="1" indent="0" justifyLastLine="0" shrinkToFit="0" readingOrder="0"/>
    </dxf>
    <dxf>
      <alignment wrapText="1" indent="0" justifyLastLine="0" shrinkToFit="0" readingOrder="0"/>
    </dxf>
    <dxf>
      <alignment wrapText="1" indent="0" justifyLastLine="0" shrinkToFit="0" readingOrder="0"/>
    </dxf>
    <dxf>
      <alignment wrapText="1" indent="0" justifyLastLine="0" shrinkToFit="0" readingOrder="0"/>
    </dxf>
    <dxf>
      <alignment wrapText="1" indent="0" justifyLastLine="0" shrinkToFit="0" readingOrder="0"/>
    </dxf>
    <dxf>
      <alignment wrapText="1" indent="0" justifyLastLine="0" shrinkToFit="0" readingOrder="0"/>
    </dxf>
    <dxf>
      <alignment wrapText="1" indent="0" justifyLastLine="0" shrinkToFit="0" readingOrder="0"/>
    </dxf>
    <dxf>
      <alignment wrapText="1" indent="0" justifyLastLine="0" shrinkToFit="0" readingOrder="0"/>
    </dxf>
    <dxf>
      <alignment wrapText="1" indent="0" justifyLastLine="0" shrinkToFit="0" readingOrder="0"/>
    </dxf>
    <dxf>
      <alignment wrapText="1" indent="0" justifyLastLine="0" shrinkToFit="0" readingOrder="0"/>
    </dxf>
    <dxf>
      <alignment wrapText="1" indent="0" justifyLastLine="0" shrinkToFit="0" readingOrder="0"/>
    </dxf>
    <dxf>
      <alignment wrapText="1" indent="0" justifyLastLine="0" shrinkToFit="0" readingOrder="0"/>
    </dxf>
    <dxf>
      <alignment wrapText="1" indent="0" justifyLastLine="0" shrinkToFit="0" readingOrder="0"/>
    </dxf>
    <dxf>
      <alignment wrapText="1" indent="0" justifyLastLine="0" shrinkToFit="0" readingOrder="0"/>
    </dxf>
    <dxf>
      <alignment wrapText="1" indent="0" justifyLastLine="0" shrinkToFit="0" readingOrder="0"/>
    </dxf>
    <dxf>
      <border outline="0">
        <top style="thin">
          <color theme="6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center" textRotation="9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left"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center" textRotation="9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/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/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center" textRotation="0" wrapText="0" indent="0" justifyLastLine="0" shrinkToFit="0" readingOrder="0"/>
      <border diagonalUp="0" diagonalDown="0">
        <left/>
        <right/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left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center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center" textRotation="9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AF18" totalsRowShown="0" headerRowDxfId="96" dataDxfId="94" headerRowBorderDxfId="95" tableBorderDxfId="93">
  <autoFilter ref="A2:AF18" xr:uid="{00000000-0009-0000-0100-000001000000}"/>
  <tableColumns count="32">
    <tableColumn id="1" xr3:uid="{00000000-0010-0000-0000-000001000000}" name="Action" dataDxfId="92"/>
    <tableColumn id="2" xr3:uid="{00000000-0010-0000-0000-000002000000}" name="1995" dataDxfId="91"/>
    <tableColumn id="3" xr3:uid="{00000000-0010-0000-0000-000003000000}" name="1996" dataDxfId="90"/>
    <tableColumn id="4" xr3:uid="{00000000-0010-0000-0000-000004000000}" name="1997" dataDxfId="89"/>
    <tableColumn id="5" xr3:uid="{00000000-0010-0000-0000-000005000000}" name="1998" dataDxfId="88"/>
    <tableColumn id="6" xr3:uid="{00000000-0010-0000-0000-000006000000}" name="1999" dataDxfId="87"/>
    <tableColumn id="7" xr3:uid="{00000000-0010-0000-0000-000007000000}" name="2000" dataDxfId="86"/>
    <tableColumn id="8" xr3:uid="{00000000-0010-0000-0000-000008000000}" name="2001" dataDxfId="85"/>
    <tableColumn id="9" xr3:uid="{00000000-0010-0000-0000-000009000000}" name="2002" dataDxfId="84"/>
    <tableColumn id="10" xr3:uid="{00000000-0010-0000-0000-00000A000000}" name="2003" dataDxfId="83"/>
    <tableColumn id="11" xr3:uid="{00000000-0010-0000-0000-00000B000000}" name="2004" dataDxfId="82"/>
    <tableColumn id="12" xr3:uid="{00000000-0010-0000-0000-00000C000000}" name="2005" dataDxfId="81"/>
    <tableColumn id="13" xr3:uid="{00000000-0010-0000-0000-00000D000000}" name="2006" dataDxfId="80"/>
    <tableColumn id="14" xr3:uid="{00000000-0010-0000-0000-00000E000000}" name="2007" dataDxfId="79"/>
    <tableColumn id="15" xr3:uid="{00000000-0010-0000-0000-00000F000000}" name="2008" dataDxfId="78"/>
    <tableColumn id="16" xr3:uid="{00000000-0010-0000-0000-000010000000}" name="2009" dataDxfId="77"/>
    <tableColumn id="17" xr3:uid="{00000000-0010-0000-0000-000011000000}" name="2010" dataDxfId="76"/>
    <tableColumn id="18" xr3:uid="{00000000-0010-0000-0000-000012000000}" name="2011" dataDxfId="75"/>
    <tableColumn id="19" xr3:uid="{00000000-0010-0000-0000-000013000000}" name="2012" dataDxfId="74"/>
    <tableColumn id="20" xr3:uid="{00000000-0010-0000-0000-000014000000}" name="2013" dataDxfId="73"/>
    <tableColumn id="21" xr3:uid="{00000000-0010-0000-0000-000015000000}" name="2014" dataDxfId="72"/>
    <tableColumn id="22" xr3:uid="{00000000-0010-0000-0000-000016000000}" name="2015" dataDxfId="71"/>
    <tableColumn id="23" xr3:uid="{00000000-0010-0000-0000-000017000000}" name="2016" dataDxfId="70"/>
    <tableColumn id="24" xr3:uid="{00000000-0010-0000-0000-000018000000}" name="2017" dataDxfId="69"/>
    <tableColumn id="27" xr3:uid="{00000000-0010-0000-0000-00001B000000}" name="2018" dataDxfId="68"/>
    <tableColumn id="29" xr3:uid="{00000000-0010-0000-0000-00001D000000}" name="2019" dataDxfId="67"/>
    <tableColumn id="30" xr3:uid="{F0D58F05-B38B-47D2-94D9-63140EBD8A73}" name="2020" dataDxfId="66"/>
    <tableColumn id="31" xr3:uid="{B41EB21E-AB22-4B1B-B614-2CA991AF6F26}" name="2021"/>
    <tableColumn id="28" xr3:uid="{6ACFCA19-8568-4C52-9A1E-FF11B07C2775}" name="2022"/>
    <tableColumn id="32" xr3:uid="{C4D055D8-8FEF-4C2C-BE3F-7A95ACA098FB}" name="2023"/>
    <tableColumn id="33" xr3:uid="{62EC95B6-677A-4E85-BB9C-2A56715A0EFA}" name="2024"/>
    <tableColumn id="25" xr3:uid="{00000000-0010-0000-0000-000019000000}" name="TOTAL" dataDxfId="65">
      <calculatedColumnFormula>SUM(B3:AE3)</calculatedColumnFormula>
    </tableColumn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35" displayName="Table35" ref="A4:AG18" totalsRowShown="0" headerRowDxfId="64" dataDxfId="62" headerRowBorderDxfId="63" tableBorderDxfId="61">
  <autoFilter ref="A4:AG18" xr:uid="{00000000-0009-0000-0100-000004000000}"/>
  <tableColumns count="33">
    <tableColumn id="1" xr3:uid="{00000000-0010-0000-0100-000001000000}" name="Action" dataDxfId="60"/>
    <tableColumn id="2" xr3:uid="{00000000-0010-0000-0100-000002000000}" name="1995" dataDxfId="59"/>
    <tableColumn id="3" xr3:uid="{00000000-0010-0000-0100-000003000000}" name="1996" dataDxfId="58"/>
    <tableColumn id="4" xr3:uid="{00000000-0010-0000-0100-000004000000}" name="1997" dataDxfId="57"/>
    <tableColumn id="5" xr3:uid="{00000000-0010-0000-0100-000005000000}" name="1998" dataDxfId="56"/>
    <tableColumn id="6" xr3:uid="{00000000-0010-0000-0100-000006000000}" name="1999" dataDxfId="55"/>
    <tableColumn id="7" xr3:uid="{00000000-0010-0000-0100-000007000000}" name="2000" dataDxfId="54"/>
    <tableColumn id="8" xr3:uid="{00000000-0010-0000-0100-000008000000}" name="2001" dataDxfId="53"/>
    <tableColumn id="9" xr3:uid="{00000000-0010-0000-0100-000009000000}" name="2002" dataDxfId="52"/>
    <tableColumn id="10" xr3:uid="{00000000-0010-0000-0100-00000A000000}" name="2003" dataDxfId="51"/>
    <tableColumn id="11" xr3:uid="{00000000-0010-0000-0100-00000B000000}" name="2004" dataDxfId="50"/>
    <tableColumn id="12" xr3:uid="{00000000-0010-0000-0100-00000C000000}" name="2005" dataDxfId="49"/>
    <tableColumn id="13" xr3:uid="{00000000-0010-0000-0100-00000D000000}" name="2006" dataDxfId="48"/>
    <tableColumn id="14" xr3:uid="{00000000-0010-0000-0100-00000E000000}" name="2007" dataDxfId="47"/>
    <tableColumn id="15" xr3:uid="{00000000-0010-0000-0100-00000F000000}" name="2008" dataDxfId="46"/>
    <tableColumn id="16" xr3:uid="{00000000-0010-0000-0100-000010000000}" name="2009" dataDxfId="45"/>
    <tableColumn id="17" xr3:uid="{00000000-0010-0000-0100-000011000000}" name="2010" dataDxfId="44"/>
    <tableColumn id="18" xr3:uid="{00000000-0010-0000-0100-000012000000}" name="2011" dataDxfId="43"/>
    <tableColumn id="19" xr3:uid="{00000000-0010-0000-0100-000013000000}" name="2012" dataDxfId="42"/>
    <tableColumn id="20" xr3:uid="{00000000-0010-0000-0100-000014000000}" name="2013" dataDxfId="41"/>
    <tableColumn id="21" xr3:uid="{00000000-0010-0000-0100-000015000000}" name="2014" dataDxfId="40"/>
    <tableColumn id="22" xr3:uid="{00000000-0010-0000-0100-000016000000}" name="2015" dataDxfId="39"/>
    <tableColumn id="23" xr3:uid="{00000000-0010-0000-0100-000017000000}" name="2016" dataDxfId="38"/>
    <tableColumn id="24" xr3:uid="{00000000-0010-0000-0100-000018000000}" name="2017" dataDxfId="37"/>
    <tableColumn id="26" xr3:uid="{00000000-0010-0000-0100-00001A000000}" name="2018" dataDxfId="36"/>
    <tableColumn id="27" xr3:uid="{00000000-0010-0000-0100-00001B000000}" name="2019"/>
    <tableColumn id="28" xr3:uid="{3CE02E3D-A09C-4970-8B87-01A30C615DCF}" name="2020"/>
    <tableColumn id="29" xr3:uid="{9BCCB670-1BC4-4B92-84A4-9B5E401CFE60}" name="2021"/>
    <tableColumn id="30" xr3:uid="{FB1C5AC9-3A74-4E16-94C4-EC6BDBF49ACF}" name="2022"/>
    <tableColumn id="31" xr3:uid="{F8F6FB9E-B176-4DB3-8E22-7A233E4A4956}" name="2023" dataDxfId="35"/>
    <tableColumn id="33" xr3:uid="{48632EBD-AE4E-4C45-B99C-CB14ABD5E818}" name="2024" dataDxfId="34"/>
    <tableColumn id="25" xr3:uid="{00000000-0010-0000-0100-000019000000}" name="TOTAL" dataDxfId="33">
      <calculatedColumnFormula>SUM(Table35[[#This Row],[1995]:[2024]])</calculatedColumnFormula>
    </tableColumn>
    <tableColumn id="32" xr3:uid="{46956EE9-3D0E-42E8-8FE5-122707AF9191}" name="Column1" dataDxfId="32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e26" displayName="Table26" ref="A5:AE14" totalsRowShown="0" headerRowDxfId="31" dataDxfId="29" headerRowBorderDxfId="30" tableBorderDxfId="28" totalsRowBorderDxfId="27">
  <autoFilter ref="A5:AE14" xr:uid="{00000000-0009-0000-0100-000005000000}"/>
  <tableColumns count="31">
    <tableColumn id="1" xr3:uid="{00000000-0010-0000-0200-000001000000}" name="Action" dataDxfId="26"/>
    <tableColumn id="2" xr3:uid="{00000000-0010-0000-0200-000002000000}" name="1995" dataDxfId="25"/>
    <tableColumn id="3" xr3:uid="{00000000-0010-0000-0200-000003000000}" name="1996" dataDxfId="24"/>
    <tableColumn id="4" xr3:uid="{00000000-0010-0000-0200-000004000000}" name="1997" dataDxfId="23"/>
    <tableColumn id="5" xr3:uid="{00000000-0010-0000-0200-000005000000}" name="1998" dataDxfId="22"/>
    <tableColumn id="6" xr3:uid="{00000000-0010-0000-0200-000006000000}" name="1999" dataDxfId="21"/>
    <tableColumn id="7" xr3:uid="{00000000-0010-0000-0200-000007000000}" name="2000" dataDxfId="20"/>
    <tableColumn id="8" xr3:uid="{00000000-0010-0000-0200-000008000000}" name="2001" dataDxfId="19"/>
    <tableColumn id="9" xr3:uid="{00000000-0010-0000-0200-000009000000}" name="2002" dataDxfId="18"/>
    <tableColumn id="10" xr3:uid="{00000000-0010-0000-0200-00000A000000}" name="2003" dataDxfId="17"/>
    <tableColumn id="11" xr3:uid="{00000000-0010-0000-0200-00000B000000}" name="2004" dataDxfId="16"/>
    <tableColumn id="12" xr3:uid="{00000000-0010-0000-0200-00000C000000}" name="2005" dataDxfId="15"/>
    <tableColumn id="13" xr3:uid="{00000000-0010-0000-0200-00000D000000}" name="2006" dataDxfId="14"/>
    <tableColumn id="14" xr3:uid="{00000000-0010-0000-0200-00000E000000}" name="2007" dataDxfId="13"/>
    <tableColumn id="15" xr3:uid="{00000000-0010-0000-0200-00000F000000}" name="2008" dataDxfId="12"/>
    <tableColumn id="16" xr3:uid="{00000000-0010-0000-0200-000010000000}" name="2009" dataDxfId="11"/>
    <tableColumn id="17" xr3:uid="{00000000-0010-0000-0200-000011000000}" name="2010" dataDxfId="10"/>
    <tableColumn id="18" xr3:uid="{00000000-0010-0000-0200-000012000000}" name="2011" dataDxfId="9"/>
    <tableColumn id="19" xr3:uid="{00000000-0010-0000-0200-000013000000}" name="2012" dataDxfId="8"/>
    <tableColumn id="20" xr3:uid="{00000000-0010-0000-0200-000014000000}" name="2013" dataDxfId="7"/>
    <tableColumn id="21" xr3:uid="{00000000-0010-0000-0200-000015000000}" name="2014" dataDxfId="6"/>
    <tableColumn id="22" xr3:uid="{00000000-0010-0000-0200-000016000000}" name="2015" dataDxfId="5"/>
    <tableColumn id="23" xr3:uid="{00000000-0010-0000-0200-000017000000}" name="2016" dataDxfId="4"/>
    <tableColumn id="24" xr3:uid="{00000000-0010-0000-0200-000018000000}" name="2017" dataDxfId="3"/>
    <tableColumn id="26" xr3:uid="{00000000-0010-0000-0200-00001A000000}" name="2018" dataDxfId="2"/>
    <tableColumn id="27" xr3:uid="{00000000-0010-0000-0200-00001B000000}" name="2019"/>
    <tableColumn id="28" xr3:uid="{CEB97BC9-93E8-4641-960D-80829E0ADEB4}" name="2020"/>
    <tableColumn id="29" xr3:uid="{95E49EC1-046B-4268-A995-591D1A46EB40}" name="2021"/>
    <tableColumn id="31" xr3:uid="{A58C8A8B-5BE0-440A-9A19-C6D5BA910C70}" name="2022"/>
    <tableColumn id="25" xr3:uid="{00000000-0010-0000-0200-000019000000}" name="TOTAL" dataDxfId="1">
      <calculatedColumnFormula>SUM(B6:AC6)</calculatedColumnFormula>
    </tableColumn>
    <tableColumn id="30" xr3:uid="{65BDB7E0-C0DA-4F34-8F6D-9BFF5A819E07}" name="Column1" data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Waveform">
      <a:dk1>
        <a:sysClr val="windowText" lastClr="000000"/>
      </a:dk1>
      <a:lt1>
        <a:sysClr val="window" lastClr="FFFFFF"/>
      </a:lt1>
      <a:dk2>
        <a:srgbClr val="073E87"/>
      </a:dk2>
      <a:lt2>
        <a:srgbClr val="C6E7FC"/>
      </a:lt2>
      <a:accent1>
        <a:srgbClr val="31B6FD"/>
      </a:accent1>
      <a:accent2>
        <a:srgbClr val="4584D3"/>
      </a:accent2>
      <a:accent3>
        <a:srgbClr val="5BD078"/>
      </a:accent3>
      <a:accent4>
        <a:srgbClr val="A5D028"/>
      </a:accent4>
      <a:accent5>
        <a:srgbClr val="F5C040"/>
      </a:accent5>
      <a:accent6>
        <a:srgbClr val="05E0DB"/>
      </a:accent6>
      <a:hlink>
        <a:srgbClr val="0080FF"/>
      </a:hlink>
      <a:folHlink>
        <a:srgbClr val="5EAE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273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" defaultRowHeight="10.5" x14ac:dyDescent="0.15"/>
  <cols>
    <col min="1" max="1" width="27.25" style="10" customWidth="1"/>
    <col min="2" max="2" width="5.125" style="10" customWidth="1"/>
    <col min="3" max="3" width="5.5" style="10" customWidth="1"/>
    <col min="4" max="4" width="5.125" style="10" customWidth="1"/>
    <col min="5" max="5" width="4.75" style="10" customWidth="1"/>
    <col min="6" max="6" width="5.625" style="10" customWidth="1"/>
    <col min="7" max="7" width="4.25" style="10" customWidth="1"/>
    <col min="8" max="8" width="5.25" style="10" customWidth="1"/>
    <col min="9" max="9" width="4.625" style="10" customWidth="1"/>
    <col min="10" max="10" width="4.875" style="10" customWidth="1"/>
    <col min="11" max="11" width="5.375" style="10" customWidth="1"/>
    <col min="12" max="12" width="4.5" style="10" customWidth="1"/>
    <col min="13" max="13" width="4.625" style="10" customWidth="1"/>
    <col min="14" max="15" width="4.5" style="10" customWidth="1"/>
    <col min="16" max="16" width="4.625" style="40" customWidth="1"/>
    <col min="17" max="17" width="4.75" style="10" customWidth="1"/>
    <col min="18" max="18" width="5" style="10" customWidth="1"/>
    <col min="19" max="19" width="4.125" style="10" customWidth="1"/>
    <col min="20" max="20" width="4.5" style="10" customWidth="1"/>
    <col min="21" max="21" width="4.875" style="10" customWidth="1"/>
    <col min="22" max="22" width="5" style="10" customWidth="1"/>
    <col min="23" max="23" width="4.375" style="10" customWidth="1"/>
    <col min="24" max="31" width="5" style="10" customWidth="1"/>
    <col min="32" max="16384" width="9" style="10"/>
  </cols>
  <sheetData>
    <row r="1" spans="1:34" ht="19.5" customHeight="1" x14ac:dyDescent="0.15">
      <c r="A1" s="91" t="s">
        <v>80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48"/>
      <c r="AA1" s="63"/>
      <c r="AB1" s="72"/>
      <c r="AC1" s="80"/>
      <c r="AD1" s="88"/>
      <c r="AE1" s="90"/>
    </row>
    <row r="2" spans="1:34" ht="30" thickBot="1" x14ac:dyDescent="0.2">
      <c r="A2" s="2" t="s">
        <v>0</v>
      </c>
      <c r="B2" s="3" t="s">
        <v>23</v>
      </c>
      <c r="C2" s="3" t="s">
        <v>24</v>
      </c>
      <c r="D2" s="3" t="s">
        <v>25</v>
      </c>
      <c r="E2" s="3" t="s">
        <v>26</v>
      </c>
      <c r="F2" s="3" t="s">
        <v>27</v>
      </c>
      <c r="G2" s="3" t="s">
        <v>28</v>
      </c>
      <c r="H2" s="3" t="s">
        <v>29</v>
      </c>
      <c r="I2" s="3" t="s">
        <v>30</v>
      </c>
      <c r="J2" s="3" t="s">
        <v>31</v>
      </c>
      <c r="K2" s="3" t="s">
        <v>32</v>
      </c>
      <c r="L2" s="3" t="s">
        <v>33</v>
      </c>
      <c r="M2" s="3" t="s">
        <v>34</v>
      </c>
      <c r="N2" s="3" t="s">
        <v>35</v>
      </c>
      <c r="O2" s="3" t="s">
        <v>36</v>
      </c>
      <c r="P2" s="38" t="s">
        <v>37</v>
      </c>
      <c r="Q2" s="3" t="s">
        <v>38</v>
      </c>
      <c r="R2" s="3" t="s">
        <v>39</v>
      </c>
      <c r="S2" s="3" t="s">
        <v>40</v>
      </c>
      <c r="T2" s="3" t="s">
        <v>41</v>
      </c>
      <c r="U2" s="3" t="s">
        <v>42</v>
      </c>
      <c r="V2" s="3" t="s">
        <v>43</v>
      </c>
      <c r="W2" s="3" t="s">
        <v>44</v>
      </c>
      <c r="X2" s="3" t="s">
        <v>45</v>
      </c>
      <c r="Y2" s="20" t="s">
        <v>56</v>
      </c>
      <c r="Z2" s="20" t="s">
        <v>60</v>
      </c>
      <c r="AA2" s="20" t="s">
        <v>70</v>
      </c>
      <c r="AB2" s="20" t="s">
        <v>71</v>
      </c>
      <c r="AC2" s="20" t="s">
        <v>74</v>
      </c>
      <c r="AD2" s="20" t="s">
        <v>76</v>
      </c>
      <c r="AE2" s="20" t="s">
        <v>79</v>
      </c>
      <c r="AF2" s="4" t="s">
        <v>1</v>
      </c>
    </row>
    <row r="3" spans="1:34" ht="11.25" thickBot="1" x14ac:dyDescent="0.2">
      <c r="A3" s="5" t="s">
        <v>7</v>
      </c>
      <c r="B3" s="6">
        <v>25</v>
      </c>
      <c r="C3" s="6">
        <v>39</v>
      </c>
      <c r="D3" s="6">
        <v>50</v>
      </c>
      <c r="E3" s="6">
        <v>41</v>
      </c>
      <c r="F3" s="6">
        <v>30</v>
      </c>
      <c r="G3" s="6">
        <v>34</v>
      </c>
      <c r="H3" s="6">
        <v>23</v>
      </c>
      <c r="I3" s="6">
        <v>37</v>
      </c>
      <c r="J3" s="6">
        <v>26</v>
      </c>
      <c r="K3" s="6">
        <v>19</v>
      </c>
      <c r="L3" s="6">
        <v>12</v>
      </c>
      <c r="M3" s="6">
        <v>20</v>
      </c>
      <c r="N3" s="6">
        <v>13</v>
      </c>
      <c r="O3" s="6">
        <v>19</v>
      </c>
      <c r="P3" s="39">
        <v>14</v>
      </c>
      <c r="Q3" s="6">
        <v>17</v>
      </c>
      <c r="R3" s="6">
        <v>8</v>
      </c>
      <c r="S3" s="6">
        <v>27</v>
      </c>
      <c r="T3" s="6">
        <v>20</v>
      </c>
      <c r="U3" s="6">
        <v>14</v>
      </c>
      <c r="V3" s="6">
        <v>13</v>
      </c>
      <c r="W3" s="6">
        <v>17</v>
      </c>
      <c r="X3" s="6">
        <v>17</v>
      </c>
      <c r="Y3" s="7">
        <v>38</v>
      </c>
      <c r="Z3" s="7">
        <v>20</v>
      </c>
      <c r="AA3" s="7">
        <v>5</v>
      </c>
      <c r="AB3" s="7">
        <v>9</v>
      </c>
      <c r="AC3" s="7">
        <v>8</v>
      </c>
      <c r="AD3" s="7">
        <v>6</v>
      </c>
      <c r="AE3" s="7">
        <v>3</v>
      </c>
      <c r="AF3" s="7">
        <f t="shared" ref="AF3:AF18" si="0">SUM(B3:AE3)</f>
        <v>624</v>
      </c>
      <c r="AH3" s="10" t="s">
        <v>77</v>
      </c>
    </row>
    <row r="4" spans="1:34" ht="18" customHeight="1" thickBot="1" x14ac:dyDescent="0.2">
      <c r="A4" s="5" t="s">
        <v>2</v>
      </c>
      <c r="B4" s="6">
        <v>5</v>
      </c>
      <c r="C4" s="6">
        <v>11</v>
      </c>
      <c r="D4" s="6">
        <v>15</v>
      </c>
      <c r="E4" s="6">
        <v>13</v>
      </c>
      <c r="F4" s="6">
        <v>20</v>
      </c>
      <c r="G4" s="6">
        <v>11</v>
      </c>
      <c r="H4" s="6">
        <v>15</v>
      </c>
      <c r="I4" s="6">
        <v>11</v>
      </c>
      <c r="J4" s="6">
        <v>19</v>
      </c>
      <c r="K4" s="6">
        <v>7</v>
      </c>
      <c r="L4" s="6">
        <v>8</v>
      </c>
      <c r="M4" s="6">
        <v>12</v>
      </c>
      <c r="N4" s="6">
        <v>11</v>
      </c>
      <c r="O4" s="6">
        <v>3</v>
      </c>
      <c r="P4" s="39">
        <v>10</v>
      </c>
      <c r="Q4" s="6">
        <v>6</v>
      </c>
      <c r="R4" s="6">
        <v>9</v>
      </c>
      <c r="S4" s="6">
        <v>11</v>
      </c>
      <c r="T4" s="6">
        <v>12</v>
      </c>
      <c r="U4" s="6">
        <v>13</v>
      </c>
      <c r="V4" s="6">
        <v>16</v>
      </c>
      <c r="W4" s="6">
        <v>8</v>
      </c>
      <c r="X4" s="6">
        <v>10</v>
      </c>
      <c r="Y4" s="7">
        <v>28</v>
      </c>
      <c r="Z4" s="7">
        <v>11</v>
      </c>
      <c r="AA4" s="69">
        <v>7</v>
      </c>
      <c r="AB4" s="69">
        <v>10</v>
      </c>
      <c r="AC4" s="69">
        <v>1</v>
      </c>
      <c r="AD4" s="69">
        <v>5</v>
      </c>
      <c r="AE4" s="69">
        <v>0</v>
      </c>
      <c r="AF4" s="7">
        <f>SUM(B4:AE4)</f>
        <v>318</v>
      </c>
    </row>
    <row r="5" spans="1:34" ht="24.75" customHeight="1" thickBot="1" x14ac:dyDescent="0.2">
      <c r="A5" s="5" t="s">
        <v>8</v>
      </c>
      <c r="B5" s="6">
        <v>9</v>
      </c>
      <c r="C5" s="6">
        <v>11</v>
      </c>
      <c r="D5" s="6">
        <v>22</v>
      </c>
      <c r="E5" s="6">
        <v>15</v>
      </c>
      <c r="F5" s="6">
        <v>23</v>
      </c>
      <c r="G5" s="6">
        <v>12</v>
      </c>
      <c r="H5" s="6">
        <v>16</v>
      </c>
      <c r="I5" s="6">
        <v>18</v>
      </c>
      <c r="J5" s="6">
        <v>25</v>
      </c>
      <c r="K5" s="6">
        <v>7</v>
      </c>
      <c r="L5" s="6">
        <v>8</v>
      </c>
      <c r="M5" s="6">
        <v>14</v>
      </c>
      <c r="N5" s="6">
        <v>14</v>
      </c>
      <c r="O5" s="6">
        <v>5</v>
      </c>
      <c r="P5" s="39">
        <v>13</v>
      </c>
      <c r="Q5" s="6">
        <v>7</v>
      </c>
      <c r="R5" s="6">
        <v>13</v>
      </c>
      <c r="S5" s="6">
        <v>13</v>
      </c>
      <c r="T5" s="6">
        <v>14</v>
      </c>
      <c r="U5" s="6">
        <v>13</v>
      </c>
      <c r="V5" s="6">
        <v>18</v>
      </c>
      <c r="W5" s="6">
        <v>8</v>
      </c>
      <c r="X5" s="6">
        <v>10</v>
      </c>
      <c r="Y5" s="7">
        <v>28</v>
      </c>
      <c r="Z5" s="7">
        <v>13</v>
      </c>
      <c r="AA5" s="7">
        <v>7</v>
      </c>
      <c r="AB5" s="7">
        <v>10</v>
      </c>
      <c r="AC5" s="7">
        <v>1</v>
      </c>
      <c r="AD5" s="7">
        <v>5</v>
      </c>
      <c r="AE5" s="7">
        <v>0</v>
      </c>
      <c r="AF5" s="7">
        <f t="shared" si="0"/>
        <v>372</v>
      </c>
    </row>
    <row r="6" spans="1:34" ht="15" customHeight="1" thickBot="1" x14ac:dyDescent="0.2">
      <c r="A6" s="5" t="s">
        <v>9</v>
      </c>
      <c r="B6" s="6">
        <v>4</v>
      </c>
      <c r="C6" s="6">
        <v>8</v>
      </c>
      <c r="D6" s="6">
        <v>13</v>
      </c>
      <c r="E6" s="6">
        <v>12</v>
      </c>
      <c r="F6" s="6">
        <v>18</v>
      </c>
      <c r="G6" s="6">
        <v>9</v>
      </c>
      <c r="H6" s="6">
        <v>13</v>
      </c>
      <c r="I6" s="6">
        <v>9</v>
      </c>
      <c r="J6" s="6">
        <v>10</v>
      </c>
      <c r="K6" s="6">
        <v>13</v>
      </c>
      <c r="L6" s="6">
        <v>7</v>
      </c>
      <c r="M6" s="6">
        <v>9</v>
      </c>
      <c r="N6" s="6">
        <v>10</v>
      </c>
      <c r="O6" s="6">
        <v>3</v>
      </c>
      <c r="P6" s="39">
        <v>8</v>
      </c>
      <c r="Q6" s="6">
        <v>9</v>
      </c>
      <c r="R6" s="6">
        <v>5</v>
      </c>
      <c r="S6" s="6">
        <v>6</v>
      </c>
      <c r="T6" s="6">
        <v>11</v>
      </c>
      <c r="U6" s="6">
        <v>14</v>
      </c>
      <c r="V6" s="6">
        <v>14</v>
      </c>
      <c r="W6" s="6">
        <v>6</v>
      </c>
      <c r="X6" s="6">
        <v>8</v>
      </c>
      <c r="Y6" s="7">
        <v>11</v>
      </c>
      <c r="Z6" s="7">
        <v>29</v>
      </c>
      <c r="AA6" s="7">
        <v>10</v>
      </c>
      <c r="AB6" s="7">
        <v>5</v>
      </c>
      <c r="AC6" s="7">
        <v>6</v>
      </c>
      <c r="AD6" s="7">
        <v>3</v>
      </c>
      <c r="AE6" s="7">
        <v>1</v>
      </c>
      <c r="AF6" s="7">
        <f t="shared" si="0"/>
        <v>284</v>
      </c>
    </row>
    <row r="7" spans="1:34" ht="27" customHeight="1" thickBot="1" x14ac:dyDescent="0.2">
      <c r="A7" s="5" t="s">
        <v>14</v>
      </c>
      <c r="B7" s="6">
        <v>8</v>
      </c>
      <c r="C7" s="6">
        <v>8</v>
      </c>
      <c r="D7" s="6">
        <v>19</v>
      </c>
      <c r="E7" s="6">
        <v>14</v>
      </c>
      <c r="F7" s="6">
        <v>21</v>
      </c>
      <c r="G7" s="6">
        <v>11</v>
      </c>
      <c r="H7" s="6">
        <v>14</v>
      </c>
      <c r="I7" s="6">
        <v>16</v>
      </c>
      <c r="J7" s="6">
        <v>12</v>
      </c>
      <c r="K7" s="6">
        <v>17</v>
      </c>
      <c r="L7" s="6">
        <v>7</v>
      </c>
      <c r="M7" s="6">
        <v>9</v>
      </c>
      <c r="N7" s="6">
        <v>13</v>
      </c>
      <c r="O7" s="6">
        <v>3</v>
      </c>
      <c r="P7" s="39">
        <v>10</v>
      </c>
      <c r="Q7" s="6">
        <v>13</v>
      </c>
      <c r="R7" s="6">
        <v>8</v>
      </c>
      <c r="S7" s="6">
        <v>9</v>
      </c>
      <c r="T7" s="6">
        <v>13</v>
      </c>
      <c r="U7" s="6">
        <v>14</v>
      </c>
      <c r="V7" s="6">
        <v>14</v>
      </c>
      <c r="W7" s="6">
        <v>6</v>
      </c>
      <c r="X7" s="6">
        <v>8</v>
      </c>
      <c r="Y7" s="7">
        <v>11</v>
      </c>
      <c r="Z7" s="7">
        <v>29</v>
      </c>
      <c r="AA7" s="7">
        <v>10</v>
      </c>
      <c r="AB7" s="7">
        <v>5</v>
      </c>
      <c r="AC7" s="7">
        <v>6</v>
      </c>
      <c r="AD7" s="7">
        <v>3</v>
      </c>
      <c r="AE7" s="7">
        <v>1</v>
      </c>
      <c r="AF7" s="7">
        <f t="shared" si="0"/>
        <v>332</v>
      </c>
    </row>
    <row r="8" spans="1:34" ht="21.75" thickBot="1" x14ac:dyDescent="0.2">
      <c r="A8" s="8" t="s">
        <v>73</v>
      </c>
      <c r="B8" s="6">
        <v>3</v>
      </c>
      <c r="C8" s="6">
        <v>8</v>
      </c>
      <c r="D8" s="6">
        <v>9</v>
      </c>
      <c r="E8" s="6">
        <v>14</v>
      </c>
      <c r="F8" s="6">
        <v>3</v>
      </c>
      <c r="G8" s="6">
        <v>9</v>
      </c>
      <c r="H8" s="6">
        <v>12</v>
      </c>
      <c r="I8" s="6">
        <v>5</v>
      </c>
      <c r="J8" s="6">
        <v>3</v>
      </c>
      <c r="K8" s="6">
        <v>6</v>
      </c>
      <c r="L8" s="6">
        <v>6</v>
      </c>
      <c r="M8" s="6">
        <v>10</v>
      </c>
      <c r="N8" s="6">
        <v>5</v>
      </c>
      <c r="O8" s="6">
        <v>9</v>
      </c>
      <c r="P8" s="6">
        <v>4</v>
      </c>
      <c r="Q8" s="6">
        <v>1</v>
      </c>
      <c r="R8" s="6">
        <v>0</v>
      </c>
      <c r="S8" s="6">
        <v>7</v>
      </c>
      <c r="T8" s="6">
        <v>1</v>
      </c>
      <c r="U8" s="6">
        <v>4</v>
      </c>
      <c r="V8" s="6">
        <v>1</v>
      </c>
      <c r="W8" s="6">
        <v>3</v>
      </c>
      <c r="X8" s="6">
        <v>1</v>
      </c>
      <c r="Y8" s="7">
        <v>0</v>
      </c>
      <c r="Z8" s="7">
        <v>6</v>
      </c>
      <c r="AA8" s="7">
        <v>1</v>
      </c>
      <c r="AB8" s="7">
        <v>4</v>
      </c>
      <c r="AC8" s="7">
        <v>4</v>
      </c>
      <c r="AD8" s="7">
        <v>8</v>
      </c>
      <c r="AE8" s="7">
        <v>3</v>
      </c>
      <c r="AF8" s="7">
        <f t="shared" si="0"/>
        <v>150</v>
      </c>
    </row>
    <row r="9" spans="1:34" ht="15.75" customHeight="1" thickBot="1" x14ac:dyDescent="0.2">
      <c r="A9" s="5" t="s">
        <v>66</v>
      </c>
      <c r="B9" s="6">
        <v>0</v>
      </c>
      <c r="C9" s="6">
        <v>6</v>
      </c>
      <c r="D9" s="6">
        <v>6</v>
      </c>
      <c r="E9" s="6">
        <v>10</v>
      </c>
      <c r="F9" s="6">
        <v>14</v>
      </c>
      <c r="G9" s="6">
        <v>18</v>
      </c>
      <c r="H9" s="6">
        <v>7</v>
      </c>
      <c r="I9" s="6">
        <v>10</v>
      </c>
      <c r="J9" s="6">
        <v>9</v>
      </c>
      <c r="K9" s="6">
        <v>11</v>
      </c>
      <c r="L9" s="6">
        <v>13</v>
      </c>
      <c r="M9" s="6">
        <v>4</v>
      </c>
      <c r="N9" s="6">
        <v>7</v>
      </c>
      <c r="O9" s="6">
        <v>8</v>
      </c>
      <c r="P9" s="39">
        <v>3</v>
      </c>
      <c r="Q9" s="6">
        <v>9</v>
      </c>
      <c r="R9" s="6">
        <v>10</v>
      </c>
      <c r="S9" s="6">
        <v>6</v>
      </c>
      <c r="T9" s="6">
        <v>3</v>
      </c>
      <c r="U9" s="6">
        <v>9</v>
      </c>
      <c r="V9" s="6">
        <v>6</v>
      </c>
      <c r="W9" s="6">
        <v>10</v>
      </c>
      <c r="X9" s="6">
        <v>9</v>
      </c>
      <c r="Y9" s="7">
        <v>11</v>
      </c>
      <c r="Z9" s="7">
        <v>11</v>
      </c>
      <c r="AA9" s="7">
        <v>5</v>
      </c>
      <c r="AB9" s="7">
        <v>7</v>
      </c>
      <c r="AC9" s="69">
        <v>9</v>
      </c>
      <c r="AD9" s="69">
        <v>7</v>
      </c>
      <c r="AE9" s="69">
        <v>2</v>
      </c>
      <c r="AF9" s="7">
        <f t="shared" si="0"/>
        <v>240</v>
      </c>
    </row>
    <row r="10" spans="1:34" ht="21.75" customHeight="1" thickBot="1" x14ac:dyDescent="0.2">
      <c r="A10" s="5" t="s">
        <v>46</v>
      </c>
      <c r="B10" s="6">
        <v>0</v>
      </c>
      <c r="C10" s="6">
        <v>10</v>
      </c>
      <c r="D10" s="6">
        <v>7</v>
      </c>
      <c r="E10" s="6">
        <v>16</v>
      </c>
      <c r="F10" s="6">
        <v>16</v>
      </c>
      <c r="G10" s="6">
        <v>21</v>
      </c>
      <c r="H10" s="6">
        <v>8</v>
      </c>
      <c r="I10" s="6">
        <v>11</v>
      </c>
      <c r="J10" s="6">
        <v>16</v>
      </c>
      <c r="K10" s="6">
        <v>11</v>
      </c>
      <c r="L10" s="6">
        <v>13</v>
      </c>
      <c r="M10" s="6">
        <v>6</v>
      </c>
      <c r="N10" s="6">
        <v>7</v>
      </c>
      <c r="O10" s="6">
        <v>10</v>
      </c>
      <c r="P10" s="39">
        <v>3</v>
      </c>
      <c r="Q10" s="6">
        <v>11</v>
      </c>
      <c r="R10" s="6">
        <v>14</v>
      </c>
      <c r="S10" s="6">
        <v>10</v>
      </c>
      <c r="T10" s="6">
        <v>4</v>
      </c>
      <c r="U10" s="6">
        <v>13</v>
      </c>
      <c r="V10" s="6">
        <v>6</v>
      </c>
      <c r="W10" s="6">
        <v>11</v>
      </c>
      <c r="X10" s="6">
        <v>11</v>
      </c>
      <c r="Y10" s="7">
        <v>14</v>
      </c>
      <c r="Z10" s="7">
        <v>11</v>
      </c>
      <c r="AA10" s="7">
        <v>5</v>
      </c>
      <c r="AB10" s="7">
        <v>9</v>
      </c>
      <c r="AC10" s="7">
        <v>9</v>
      </c>
      <c r="AD10" s="7">
        <v>7</v>
      </c>
      <c r="AE10" s="7">
        <v>2</v>
      </c>
      <c r="AF10" s="7">
        <f t="shared" si="0"/>
        <v>292</v>
      </c>
    </row>
    <row r="11" spans="1:34" ht="15" customHeight="1" thickBot="1" x14ac:dyDescent="0.2">
      <c r="A11" s="5" t="s">
        <v>3</v>
      </c>
      <c r="B11" s="6">
        <v>0</v>
      </c>
      <c r="C11" s="6">
        <v>2</v>
      </c>
      <c r="D11" s="6">
        <v>8</v>
      </c>
      <c r="E11" s="6">
        <v>12</v>
      </c>
      <c r="F11" s="6">
        <v>9</v>
      </c>
      <c r="G11" s="6">
        <v>15</v>
      </c>
      <c r="H11" s="6">
        <v>13</v>
      </c>
      <c r="I11" s="6">
        <v>11</v>
      </c>
      <c r="J11" s="6">
        <v>8</v>
      </c>
      <c r="K11" s="6">
        <v>8</v>
      </c>
      <c r="L11" s="6">
        <v>13</v>
      </c>
      <c r="M11" s="6">
        <v>4</v>
      </c>
      <c r="N11" s="6">
        <v>6</v>
      </c>
      <c r="O11" s="6">
        <v>8</v>
      </c>
      <c r="P11" s="39">
        <v>4</v>
      </c>
      <c r="Q11" s="6">
        <v>5</v>
      </c>
      <c r="R11" s="6">
        <v>8</v>
      </c>
      <c r="S11" s="6">
        <v>11</v>
      </c>
      <c r="T11" s="6">
        <v>3</v>
      </c>
      <c r="U11" s="6">
        <v>5</v>
      </c>
      <c r="V11" s="6">
        <v>8</v>
      </c>
      <c r="W11" s="6">
        <v>6</v>
      </c>
      <c r="X11" s="6">
        <v>9</v>
      </c>
      <c r="Y11" s="7">
        <v>8</v>
      </c>
      <c r="Z11" s="7">
        <v>8</v>
      </c>
      <c r="AA11" s="7">
        <v>6</v>
      </c>
      <c r="AB11" s="7">
        <v>1</v>
      </c>
      <c r="AC11" s="7">
        <v>2</v>
      </c>
      <c r="AD11" s="7">
        <v>2</v>
      </c>
      <c r="AE11" s="7">
        <v>2</v>
      </c>
      <c r="AF11" s="7">
        <f t="shared" si="0"/>
        <v>205</v>
      </c>
    </row>
    <row r="12" spans="1:34" ht="21.75" thickBot="1" x14ac:dyDescent="0.2">
      <c r="A12" s="5" t="s">
        <v>4</v>
      </c>
      <c r="B12" s="6">
        <v>0</v>
      </c>
      <c r="C12" s="6">
        <v>5</v>
      </c>
      <c r="D12" s="6">
        <v>5</v>
      </c>
      <c r="E12" s="6">
        <v>17</v>
      </c>
      <c r="F12" s="6">
        <v>11</v>
      </c>
      <c r="G12" s="6">
        <v>17</v>
      </c>
      <c r="H12" s="6">
        <v>15</v>
      </c>
      <c r="I12" s="6">
        <v>12</v>
      </c>
      <c r="J12" s="6">
        <v>16</v>
      </c>
      <c r="K12" s="6">
        <v>8</v>
      </c>
      <c r="L12" s="6">
        <v>17</v>
      </c>
      <c r="M12" s="6">
        <v>6</v>
      </c>
      <c r="N12" s="6">
        <v>6</v>
      </c>
      <c r="O12" s="6">
        <v>8</v>
      </c>
      <c r="P12" s="39">
        <v>6</v>
      </c>
      <c r="Q12" s="6">
        <v>7</v>
      </c>
      <c r="R12" s="6">
        <v>8</v>
      </c>
      <c r="S12" s="6">
        <v>18</v>
      </c>
      <c r="T12" s="6">
        <v>4</v>
      </c>
      <c r="U12" s="6">
        <v>8</v>
      </c>
      <c r="V12" s="6">
        <v>11</v>
      </c>
      <c r="W12" s="6">
        <v>6</v>
      </c>
      <c r="X12" s="6">
        <v>10</v>
      </c>
      <c r="Y12" s="7">
        <v>9</v>
      </c>
      <c r="Z12" s="7">
        <v>8</v>
      </c>
      <c r="AA12" s="7">
        <v>6</v>
      </c>
      <c r="AB12" s="7">
        <v>1</v>
      </c>
      <c r="AC12" s="7">
        <v>2</v>
      </c>
      <c r="AD12" s="7">
        <v>2</v>
      </c>
      <c r="AE12" s="7">
        <v>0</v>
      </c>
      <c r="AF12" s="7">
        <f t="shared" si="0"/>
        <v>249</v>
      </c>
    </row>
    <row r="13" spans="1:34" ht="11.25" thickBot="1" x14ac:dyDescent="0.2">
      <c r="A13" s="1" t="s">
        <v>67</v>
      </c>
      <c r="B13" s="42">
        <v>0</v>
      </c>
      <c r="C13" s="42">
        <v>2</v>
      </c>
      <c r="D13" s="42">
        <v>6</v>
      </c>
      <c r="E13" s="42">
        <v>7</v>
      </c>
      <c r="F13" s="42">
        <v>10</v>
      </c>
      <c r="G13" s="42">
        <v>8</v>
      </c>
      <c r="H13" s="42">
        <v>6</v>
      </c>
      <c r="I13" s="43">
        <v>7</v>
      </c>
      <c r="J13" s="42">
        <v>5</v>
      </c>
      <c r="K13" s="42">
        <v>5</v>
      </c>
      <c r="L13" s="42">
        <v>8</v>
      </c>
      <c r="M13" s="42">
        <v>3</v>
      </c>
      <c r="N13" s="42">
        <v>3</v>
      </c>
      <c r="O13" s="42">
        <v>6</v>
      </c>
      <c r="P13" s="42">
        <v>2</v>
      </c>
      <c r="Q13" s="42">
        <v>1</v>
      </c>
      <c r="R13" s="42">
        <v>6</v>
      </c>
      <c r="S13" s="42">
        <v>6</v>
      </c>
      <c r="T13" s="42">
        <v>1</v>
      </c>
      <c r="U13" s="42">
        <v>5</v>
      </c>
      <c r="V13" s="42">
        <v>5</v>
      </c>
      <c r="W13" s="42">
        <v>5</v>
      </c>
      <c r="X13" s="42">
        <v>5</v>
      </c>
      <c r="Y13" s="44">
        <v>4</v>
      </c>
      <c r="Z13" s="44">
        <v>5</v>
      </c>
      <c r="AA13" s="44">
        <v>3</v>
      </c>
      <c r="AB13" s="44">
        <v>0</v>
      </c>
      <c r="AC13" s="44">
        <v>0</v>
      </c>
      <c r="AD13" s="44">
        <v>0</v>
      </c>
      <c r="AE13" s="44">
        <v>0</v>
      </c>
      <c r="AF13" s="44">
        <f t="shared" si="0"/>
        <v>124</v>
      </c>
    </row>
    <row r="14" spans="1:34" ht="21.75" thickBot="1" x14ac:dyDescent="0.2">
      <c r="A14" s="41" t="s">
        <v>57</v>
      </c>
      <c r="B14" s="42">
        <v>0</v>
      </c>
      <c r="C14" s="42">
        <v>5</v>
      </c>
      <c r="D14" s="42">
        <v>6</v>
      </c>
      <c r="E14" s="42">
        <v>10</v>
      </c>
      <c r="F14" s="42">
        <v>13</v>
      </c>
      <c r="G14" s="42">
        <v>11</v>
      </c>
      <c r="H14" s="42">
        <v>7</v>
      </c>
      <c r="I14" s="43">
        <v>8</v>
      </c>
      <c r="J14" s="42">
        <v>13</v>
      </c>
      <c r="K14" s="42">
        <v>5</v>
      </c>
      <c r="L14" s="42">
        <v>11</v>
      </c>
      <c r="M14" s="42">
        <v>3</v>
      </c>
      <c r="N14" s="42">
        <v>3</v>
      </c>
      <c r="O14" s="42">
        <v>9</v>
      </c>
      <c r="P14" s="42">
        <v>2</v>
      </c>
      <c r="Q14" s="42">
        <v>1</v>
      </c>
      <c r="R14" s="42">
        <v>7</v>
      </c>
      <c r="S14" s="42">
        <v>9</v>
      </c>
      <c r="T14" s="42">
        <v>2</v>
      </c>
      <c r="U14" s="42">
        <v>8</v>
      </c>
      <c r="V14" s="42">
        <v>8</v>
      </c>
      <c r="W14" s="42">
        <v>5</v>
      </c>
      <c r="X14" s="42">
        <v>6</v>
      </c>
      <c r="Y14" s="44">
        <v>6</v>
      </c>
      <c r="Z14" s="44">
        <v>5</v>
      </c>
      <c r="AA14" s="44">
        <v>4</v>
      </c>
      <c r="AB14" s="44">
        <v>0</v>
      </c>
      <c r="AC14" s="44">
        <v>0</v>
      </c>
      <c r="AD14" s="44">
        <v>0</v>
      </c>
      <c r="AE14" s="44">
        <v>0</v>
      </c>
      <c r="AF14" s="44">
        <f t="shared" si="0"/>
        <v>167</v>
      </c>
    </row>
    <row r="15" spans="1:34" ht="11.25" thickBot="1" x14ac:dyDescent="0.2">
      <c r="A15" s="5" t="s">
        <v>68</v>
      </c>
      <c r="B15" s="6">
        <v>0</v>
      </c>
      <c r="C15" s="6">
        <v>4</v>
      </c>
      <c r="D15" s="6">
        <v>6</v>
      </c>
      <c r="E15" s="6">
        <v>8</v>
      </c>
      <c r="F15" s="6">
        <v>9</v>
      </c>
      <c r="G15" s="6">
        <v>11</v>
      </c>
      <c r="H15" s="6">
        <v>5</v>
      </c>
      <c r="I15" s="6">
        <v>6</v>
      </c>
      <c r="J15" s="6">
        <v>5</v>
      </c>
      <c r="K15" s="6">
        <v>5</v>
      </c>
      <c r="L15" s="6">
        <v>8</v>
      </c>
      <c r="M15" s="6">
        <v>3</v>
      </c>
      <c r="N15" s="6">
        <v>2</v>
      </c>
      <c r="O15" s="6">
        <v>7</v>
      </c>
      <c r="P15" s="39">
        <v>1</v>
      </c>
      <c r="Q15" s="6">
        <v>3</v>
      </c>
      <c r="R15" s="6">
        <v>9</v>
      </c>
      <c r="S15" s="6">
        <v>4</v>
      </c>
      <c r="T15" s="6">
        <v>1</v>
      </c>
      <c r="U15" s="6">
        <v>6</v>
      </c>
      <c r="V15" s="6">
        <v>6</v>
      </c>
      <c r="W15" s="6">
        <v>7</v>
      </c>
      <c r="X15" s="6">
        <v>7</v>
      </c>
      <c r="Y15" s="7">
        <v>10</v>
      </c>
      <c r="Z15" s="7">
        <v>4</v>
      </c>
      <c r="AA15" s="7">
        <v>4</v>
      </c>
      <c r="AB15" s="7">
        <v>6</v>
      </c>
      <c r="AC15" s="7">
        <v>1</v>
      </c>
      <c r="AD15" s="7">
        <v>9</v>
      </c>
      <c r="AE15" s="7">
        <v>1</v>
      </c>
      <c r="AF15" s="7">
        <f t="shared" si="0"/>
        <v>158</v>
      </c>
    </row>
    <row r="16" spans="1:34" ht="21.75" thickBot="1" x14ac:dyDescent="0.2">
      <c r="A16" s="5" t="s">
        <v>47</v>
      </c>
      <c r="B16" s="6">
        <v>0</v>
      </c>
      <c r="C16" s="6">
        <v>7</v>
      </c>
      <c r="D16" s="6">
        <v>6</v>
      </c>
      <c r="E16" s="6">
        <v>11</v>
      </c>
      <c r="F16" s="6">
        <v>11</v>
      </c>
      <c r="G16" s="6">
        <v>13</v>
      </c>
      <c r="H16" s="6">
        <v>6</v>
      </c>
      <c r="I16" s="6">
        <v>8</v>
      </c>
      <c r="J16" s="6">
        <v>12</v>
      </c>
      <c r="K16" s="6">
        <v>5</v>
      </c>
      <c r="L16" s="6">
        <v>11</v>
      </c>
      <c r="M16" s="6">
        <v>3</v>
      </c>
      <c r="N16" s="6">
        <v>2</v>
      </c>
      <c r="O16" s="6">
        <v>10</v>
      </c>
      <c r="P16" s="39">
        <v>1</v>
      </c>
      <c r="Q16" s="6">
        <v>3</v>
      </c>
      <c r="R16" s="6">
        <v>6</v>
      </c>
      <c r="S16" s="6">
        <v>5</v>
      </c>
      <c r="T16" s="6">
        <v>2</v>
      </c>
      <c r="U16" s="6">
        <v>11</v>
      </c>
      <c r="V16" s="6">
        <v>6</v>
      </c>
      <c r="W16" s="6">
        <v>7</v>
      </c>
      <c r="X16" s="6">
        <v>10</v>
      </c>
      <c r="Y16" s="7">
        <v>10</v>
      </c>
      <c r="Z16" s="7">
        <v>4</v>
      </c>
      <c r="AA16" s="7">
        <v>4</v>
      </c>
      <c r="AB16" s="7">
        <v>8</v>
      </c>
      <c r="AC16" s="7">
        <v>0</v>
      </c>
      <c r="AD16" s="7">
        <v>9</v>
      </c>
      <c r="AE16" s="7">
        <v>1</v>
      </c>
      <c r="AF16" s="7">
        <f t="shared" si="0"/>
        <v>192</v>
      </c>
    </row>
    <row r="17" spans="1:32" ht="22.5" customHeight="1" thickBot="1" x14ac:dyDescent="0.2">
      <c r="A17" s="5" t="s">
        <v>5</v>
      </c>
      <c r="B17" s="6">
        <v>0</v>
      </c>
      <c r="C17" s="6">
        <v>2</v>
      </c>
      <c r="D17" s="6">
        <v>5</v>
      </c>
      <c r="E17" s="6">
        <v>8</v>
      </c>
      <c r="F17" s="6">
        <v>7</v>
      </c>
      <c r="G17" s="6">
        <v>8</v>
      </c>
      <c r="H17" s="6">
        <v>9</v>
      </c>
      <c r="I17" s="6">
        <v>6</v>
      </c>
      <c r="J17" s="6">
        <v>5</v>
      </c>
      <c r="K17" s="6">
        <v>6</v>
      </c>
      <c r="L17" s="6">
        <v>8</v>
      </c>
      <c r="M17" s="6">
        <v>3</v>
      </c>
      <c r="N17" s="6">
        <v>3</v>
      </c>
      <c r="O17" s="6">
        <v>5</v>
      </c>
      <c r="P17" s="39">
        <v>2</v>
      </c>
      <c r="Q17" s="6">
        <v>2</v>
      </c>
      <c r="R17" s="6">
        <v>5</v>
      </c>
      <c r="S17" s="6">
        <v>7</v>
      </c>
      <c r="T17" s="6">
        <v>1</v>
      </c>
      <c r="U17" s="6">
        <v>4</v>
      </c>
      <c r="V17" s="6">
        <v>6</v>
      </c>
      <c r="W17" s="6">
        <v>5</v>
      </c>
      <c r="X17" s="6">
        <v>5</v>
      </c>
      <c r="Y17" s="7">
        <v>3</v>
      </c>
      <c r="Z17" s="7">
        <v>4</v>
      </c>
      <c r="AA17" s="69">
        <v>5</v>
      </c>
      <c r="AB17" s="69">
        <v>0</v>
      </c>
      <c r="AC17" s="69">
        <v>0</v>
      </c>
      <c r="AD17" s="69">
        <v>0</v>
      </c>
      <c r="AE17" s="69">
        <v>0</v>
      </c>
      <c r="AF17" s="7">
        <f t="shared" si="0"/>
        <v>124</v>
      </c>
    </row>
    <row r="18" spans="1:32" ht="27.75" customHeight="1" thickBot="1" x14ac:dyDescent="0.2">
      <c r="A18" s="5" t="s">
        <v>6</v>
      </c>
      <c r="B18" s="6">
        <v>0</v>
      </c>
      <c r="C18" s="6">
        <v>5</v>
      </c>
      <c r="D18" s="6">
        <v>5</v>
      </c>
      <c r="E18" s="6">
        <v>11</v>
      </c>
      <c r="F18" s="6">
        <v>9</v>
      </c>
      <c r="G18" s="6">
        <v>11</v>
      </c>
      <c r="H18" s="6">
        <v>11</v>
      </c>
      <c r="I18" s="6">
        <v>7</v>
      </c>
      <c r="J18" s="6">
        <v>13</v>
      </c>
      <c r="K18" s="6">
        <v>6</v>
      </c>
      <c r="L18" s="6">
        <v>11</v>
      </c>
      <c r="M18" s="6">
        <v>3</v>
      </c>
      <c r="N18" s="6">
        <v>3</v>
      </c>
      <c r="O18" s="6">
        <v>6</v>
      </c>
      <c r="P18" s="39">
        <v>4</v>
      </c>
      <c r="Q18" s="6">
        <v>2</v>
      </c>
      <c r="R18" s="6">
        <v>5</v>
      </c>
      <c r="S18" s="6">
        <v>11</v>
      </c>
      <c r="T18" s="6">
        <v>2</v>
      </c>
      <c r="U18" s="6">
        <v>7</v>
      </c>
      <c r="V18" s="6">
        <v>9</v>
      </c>
      <c r="W18" s="6">
        <v>5</v>
      </c>
      <c r="X18" s="6">
        <v>6</v>
      </c>
      <c r="Y18" s="7">
        <v>4</v>
      </c>
      <c r="Z18" s="7">
        <v>5</v>
      </c>
      <c r="AA18" s="69">
        <v>5</v>
      </c>
      <c r="AB18" s="69">
        <v>0</v>
      </c>
      <c r="AC18" s="69">
        <v>0</v>
      </c>
      <c r="AD18" s="69">
        <v>0</v>
      </c>
      <c r="AE18" s="69">
        <v>0</v>
      </c>
      <c r="AF18" s="7">
        <f t="shared" si="0"/>
        <v>166</v>
      </c>
    </row>
    <row r="19" spans="1:32" ht="14.25" customHeight="1" x14ac:dyDescent="0.15">
      <c r="A19" s="76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8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8"/>
      <c r="AB19" s="78"/>
      <c r="AC19" s="78"/>
      <c r="AD19" s="78"/>
      <c r="AE19" s="78"/>
      <c r="AF19" s="77"/>
    </row>
    <row r="21" spans="1:32" x14ac:dyDescent="0.15">
      <c r="A21" s="10" t="s">
        <v>78</v>
      </c>
      <c r="P21" s="10"/>
    </row>
    <row r="22" spans="1:32" x14ac:dyDescent="0.15">
      <c r="A22" s="96" t="s">
        <v>72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61"/>
      <c r="P22" s="61"/>
    </row>
    <row r="23" spans="1:32" x14ac:dyDescent="0.15">
      <c r="A23" s="96" t="s">
        <v>69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47"/>
      <c r="AA23" s="62"/>
      <c r="AB23" s="71"/>
      <c r="AC23" s="79"/>
      <c r="AD23" s="87"/>
      <c r="AE23" s="94"/>
    </row>
    <row r="24" spans="1:32" x14ac:dyDescent="0.15">
      <c r="A24" s="97"/>
      <c r="B24" s="97"/>
      <c r="C24" s="97"/>
      <c r="D24" s="97"/>
      <c r="E24" s="97"/>
      <c r="F24" s="97"/>
      <c r="G24" s="97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37"/>
      <c r="V24" s="37"/>
      <c r="W24" s="37"/>
      <c r="X24" s="37"/>
      <c r="Y24" s="37"/>
      <c r="Z24" s="47"/>
      <c r="AA24" s="62"/>
      <c r="AB24" s="71"/>
      <c r="AC24" s="79"/>
      <c r="AD24" s="87"/>
      <c r="AE24" s="94"/>
    </row>
    <row r="25" spans="1:32" x14ac:dyDescent="0.15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</row>
    <row r="26" spans="1:32" x14ac:dyDescent="0.15">
      <c r="A26" s="11"/>
    </row>
    <row r="27" spans="1:32" x14ac:dyDescent="0.15">
      <c r="A27" s="11"/>
    </row>
    <row r="28" spans="1:32" x14ac:dyDescent="0.15">
      <c r="A28" s="11"/>
    </row>
    <row r="31" spans="1:32" ht="25.5" customHeight="1" x14ac:dyDescent="0.15"/>
    <row r="35" spans="1:32" ht="22.5" customHeight="1" x14ac:dyDescent="0.15"/>
    <row r="36" spans="1:32" ht="18" customHeight="1" x14ac:dyDescent="0.15"/>
    <row r="37" spans="1:32" ht="26.25" customHeight="1" x14ac:dyDescent="0.15"/>
    <row r="38" spans="1:32" ht="14.25" customHeight="1" x14ac:dyDescent="0.1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</row>
    <row r="42" spans="1:32" x14ac:dyDescent="0.15">
      <c r="A42" s="11"/>
    </row>
    <row r="43" spans="1:32" x14ac:dyDescent="0.15">
      <c r="A43" s="11"/>
    </row>
    <row r="44" spans="1:32" x14ac:dyDescent="0.15">
      <c r="A44" s="11"/>
    </row>
    <row r="45" spans="1:32" x14ac:dyDescent="0.15">
      <c r="A45" s="11"/>
    </row>
    <row r="46" spans="1:32" x14ac:dyDescent="0.15">
      <c r="A46" s="11"/>
    </row>
    <row r="47" spans="1:32" x14ac:dyDescent="0.15">
      <c r="A47" s="11"/>
    </row>
    <row r="48" spans="1:32" x14ac:dyDescent="0.15">
      <c r="A48" s="11"/>
    </row>
    <row r="49" spans="1:32" ht="24" customHeight="1" x14ac:dyDescent="0.15">
      <c r="A49" s="11"/>
    </row>
    <row r="50" spans="1:32" ht="24" customHeight="1" x14ac:dyDescent="0.15">
      <c r="A50" s="11"/>
    </row>
    <row r="51" spans="1:32" ht="18.75" customHeight="1" x14ac:dyDescent="0.15">
      <c r="A51" s="11"/>
    </row>
    <row r="52" spans="1:32" ht="24" customHeight="1" x14ac:dyDescent="0.15">
      <c r="A52" s="11"/>
    </row>
    <row r="53" spans="1:32" s="18" customFormat="1" ht="24" customHeight="1" x14ac:dyDescent="0.15">
      <c r="A53" s="11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4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</row>
    <row r="54" spans="1:32" ht="18.75" customHeight="1" x14ac:dyDescent="0.15">
      <c r="A54" s="11"/>
    </row>
    <row r="55" spans="1:32" x14ac:dyDescent="0.15">
      <c r="A55" s="11"/>
    </row>
    <row r="56" spans="1:32" ht="14.25" customHeight="1" x14ac:dyDescent="0.15">
      <c r="A56" s="11"/>
    </row>
    <row r="57" spans="1:32" x14ac:dyDescent="0.15">
      <c r="A57" s="11"/>
    </row>
    <row r="58" spans="1:32" x14ac:dyDescent="0.15">
      <c r="A58" s="11"/>
    </row>
    <row r="59" spans="1:32" x14ac:dyDescent="0.15">
      <c r="A59" s="11"/>
    </row>
    <row r="60" spans="1:32" x14ac:dyDescent="0.15">
      <c r="A60" s="11"/>
    </row>
    <row r="61" spans="1:32" x14ac:dyDescent="0.15">
      <c r="A61" s="11"/>
    </row>
    <row r="62" spans="1:32" x14ac:dyDescent="0.15">
      <c r="A62" s="11"/>
    </row>
    <row r="63" spans="1:32" x14ac:dyDescent="0.15">
      <c r="A63" s="96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47"/>
      <c r="AA63" s="62"/>
      <c r="AB63" s="71"/>
      <c r="AC63" s="79"/>
      <c r="AD63" s="87"/>
      <c r="AE63" s="94"/>
    </row>
    <row r="64" spans="1:32" x14ac:dyDescent="0.15">
      <c r="A64" s="96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47"/>
      <c r="AA64" s="62"/>
      <c r="AB64" s="71"/>
      <c r="AC64" s="79"/>
      <c r="AD64" s="87"/>
      <c r="AE64" s="94"/>
    </row>
    <row r="65" spans="1:31" x14ac:dyDescent="0.15">
      <c r="A65" s="96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47"/>
      <c r="AA65" s="62"/>
      <c r="AB65" s="71"/>
      <c r="AC65" s="79"/>
      <c r="AD65" s="87"/>
      <c r="AE65" s="94"/>
    </row>
    <row r="66" spans="1:31" x14ac:dyDescent="0.15">
      <c r="A66" s="96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47"/>
      <c r="AA66" s="62"/>
      <c r="AB66" s="71"/>
      <c r="AC66" s="79"/>
      <c r="AD66" s="87"/>
      <c r="AE66" s="94"/>
    </row>
    <row r="67" spans="1:31" x14ac:dyDescent="0.15">
      <c r="A67" s="96"/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47"/>
      <c r="AA67" s="62"/>
      <c r="AB67" s="71"/>
      <c r="AC67" s="79"/>
      <c r="AD67" s="87"/>
      <c r="AE67" s="94"/>
    </row>
    <row r="68" spans="1:31" x14ac:dyDescent="0.15">
      <c r="A68" s="96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47"/>
      <c r="AA68" s="62"/>
      <c r="AB68" s="71"/>
      <c r="AC68" s="79"/>
      <c r="AD68" s="87"/>
      <c r="AE68" s="94"/>
    </row>
    <row r="69" spans="1:31" x14ac:dyDescent="0.15">
      <c r="A69" s="96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47"/>
      <c r="AA69" s="62"/>
      <c r="AB69" s="71"/>
      <c r="AC69" s="79"/>
      <c r="AD69" s="87"/>
      <c r="AE69" s="94"/>
    </row>
    <row r="70" spans="1:31" x14ac:dyDescent="0.15">
      <c r="A70" s="96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47"/>
      <c r="AA70" s="62"/>
      <c r="AB70" s="71"/>
      <c r="AC70" s="79"/>
      <c r="AD70" s="87"/>
      <c r="AE70" s="94"/>
    </row>
    <row r="71" spans="1:31" x14ac:dyDescent="0.15">
      <c r="A71" s="96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47"/>
      <c r="AA71" s="62"/>
      <c r="AB71" s="71"/>
      <c r="AC71" s="79"/>
      <c r="AD71" s="87"/>
      <c r="AE71" s="94"/>
    </row>
    <row r="72" spans="1:31" x14ac:dyDescent="0.15">
      <c r="A72" s="96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47"/>
      <c r="AA72" s="62"/>
      <c r="AB72" s="71"/>
      <c r="AC72" s="79"/>
      <c r="AD72" s="87"/>
      <c r="AE72" s="94"/>
    </row>
    <row r="73" spans="1:31" x14ac:dyDescent="0.15">
      <c r="A73" s="96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47"/>
      <c r="AA73" s="62"/>
      <c r="AB73" s="71"/>
      <c r="AC73" s="79"/>
      <c r="AD73" s="87"/>
      <c r="AE73" s="94"/>
    </row>
    <row r="74" spans="1:31" x14ac:dyDescent="0.15">
      <c r="A74" s="96"/>
      <c r="B74" s="96"/>
      <c r="C74" s="96"/>
      <c r="D74" s="96"/>
      <c r="E74" s="96"/>
      <c r="F74" s="96"/>
      <c r="G74" s="96"/>
      <c r="H74" s="96"/>
      <c r="I74" s="96"/>
    </row>
    <row r="75" spans="1:31" x14ac:dyDescent="0.15">
      <c r="A75" s="96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47"/>
      <c r="AA75" s="62"/>
      <c r="AB75" s="71"/>
      <c r="AC75" s="79"/>
      <c r="AD75" s="87"/>
      <c r="AE75" s="94"/>
    </row>
    <row r="76" spans="1:31" x14ac:dyDescent="0.15">
      <c r="A76" s="96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47"/>
      <c r="AA76" s="62"/>
      <c r="AB76" s="71"/>
      <c r="AC76" s="79"/>
      <c r="AD76" s="87"/>
      <c r="AE76" s="94"/>
    </row>
    <row r="77" spans="1:31" x14ac:dyDescent="0.15">
      <c r="A77" s="96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47"/>
      <c r="AA77" s="62"/>
      <c r="AB77" s="71"/>
      <c r="AC77" s="79"/>
      <c r="AD77" s="87"/>
      <c r="AE77" s="94"/>
    </row>
    <row r="78" spans="1:31" x14ac:dyDescent="0.15">
      <c r="A78" s="96"/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47"/>
      <c r="AA78" s="62"/>
      <c r="AB78" s="71"/>
      <c r="AC78" s="79"/>
      <c r="AD78" s="87"/>
      <c r="AE78" s="94"/>
    </row>
    <row r="79" spans="1:31" x14ac:dyDescent="0.15">
      <c r="A79" s="96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47"/>
      <c r="AA79" s="62"/>
      <c r="AB79" s="71"/>
      <c r="AC79" s="79"/>
      <c r="AD79" s="87"/>
      <c r="AE79" s="94"/>
    </row>
    <row r="80" spans="1:31" x14ac:dyDescent="0.15">
      <c r="A80" s="96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47"/>
      <c r="AA80" s="62"/>
      <c r="AB80" s="71"/>
      <c r="AC80" s="79"/>
      <c r="AD80" s="87"/>
      <c r="AE80" s="94"/>
    </row>
    <row r="81" spans="1:31" x14ac:dyDescent="0.15">
      <c r="A81" s="96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47"/>
      <c r="AA81" s="62"/>
      <c r="AB81" s="71"/>
      <c r="AC81" s="79"/>
      <c r="AD81" s="87"/>
      <c r="AE81" s="94"/>
    </row>
    <row r="82" spans="1:31" x14ac:dyDescent="0.15">
      <c r="A82" s="96"/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47"/>
      <c r="AA82" s="62"/>
      <c r="AB82" s="71"/>
      <c r="AC82" s="79"/>
      <c r="AD82" s="87"/>
      <c r="AE82" s="94"/>
    </row>
    <row r="83" spans="1:31" x14ac:dyDescent="0.15">
      <c r="A83" s="96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47"/>
      <c r="AA83" s="62"/>
      <c r="AB83" s="71"/>
      <c r="AC83" s="79"/>
      <c r="AD83" s="87"/>
      <c r="AE83" s="94"/>
    </row>
    <row r="84" spans="1:31" x14ac:dyDescent="0.15">
      <c r="A84" s="96"/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47"/>
      <c r="AA84" s="62"/>
      <c r="AB84" s="71"/>
      <c r="AC84" s="79"/>
      <c r="AD84" s="87"/>
      <c r="AE84" s="94"/>
    </row>
    <row r="85" spans="1:31" x14ac:dyDescent="0.15">
      <c r="A85" s="96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47"/>
      <c r="AA85" s="62"/>
      <c r="AB85" s="71"/>
      <c r="AC85" s="79"/>
      <c r="AD85" s="87"/>
      <c r="AE85" s="94"/>
    </row>
    <row r="86" spans="1:31" x14ac:dyDescent="0.15">
      <c r="A86" s="96"/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47"/>
      <c r="AA86" s="62"/>
      <c r="AB86" s="71"/>
      <c r="AC86" s="79"/>
      <c r="AD86" s="87"/>
      <c r="AE86" s="94"/>
    </row>
    <row r="87" spans="1:31" x14ac:dyDescent="0.15">
      <c r="A87" s="96"/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47"/>
      <c r="AA87" s="62"/>
      <c r="AB87" s="71"/>
      <c r="AC87" s="79"/>
      <c r="AD87" s="87"/>
      <c r="AE87" s="94"/>
    </row>
    <row r="88" spans="1:31" x14ac:dyDescent="0.15">
      <c r="A88" s="96"/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47"/>
      <c r="AA88" s="62"/>
      <c r="AB88" s="71"/>
      <c r="AC88" s="79"/>
      <c r="AD88" s="87"/>
      <c r="AE88" s="94"/>
    </row>
    <row r="89" spans="1:31" x14ac:dyDescent="0.15">
      <c r="A89" s="96"/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47"/>
      <c r="AA89" s="62"/>
      <c r="AB89" s="71"/>
      <c r="AC89" s="79"/>
      <c r="AD89" s="87"/>
      <c r="AE89" s="94"/>
    </row>
    <row r="90" spans="1:31" x14ac:dyDescent="0.15">
      <c r="A90" s="96"/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47"/>
      <c r="AA90" s="62"/>
      <c r="AB90" s="71"/>
      <c r="AC90" s="79"/>
      <c r="AD90" s="87"/>
      <c r="AE90" s="94"/>
    </row>
    <row r="91" spans="1:31" x14ac:dyDescent="0.15">
      <c r="A91" s="96"/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47"/>
      <c r="AA91" s="62"/>
      <c r="AB91" s="71"/>
      <c r="AC91" s="79"/>
      <c r="AD91" s="87"/>
      <c r="AE91" s="94"/>
    </row>
    <row r="92" spans="1:31" x14ac:dyDescent="0.15">
      <c r="A92" s="96"/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47"/>
      <c r="AA92" s="62"/>
      <c r="AB92" s="71"/>
      <c r="AC92" s="79"/>
      <c r="AD92" s="87"/>
      <c r="AE92" s="94"/>
    </row>
    <row r="93" spans="1:31" x14ac:dyDescent="0.15">
      <c r="A93" s="96"/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47"/>
      <c r="AA93" s="62"/>
      <c r="AB93" s="71"/>
      <c r="AC93" s="79"/>
      <c r="AD93" s="87"/>
      <c r="AE93" s="94"/>
    </row>
    <row r="94" spans="1:31" x14ac:dyDescent="0.15">
      <c r="A94" s="96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47"/>
      <c r="AA94" s="62"/>
      <c r="AB94" s="71"/>
      <c r="AC94" s="79"/>
      <c r="AD94" s="87"/>
      <c r="AE94" s="94"/>
    </row>
    <row r="95" spans="1:31" x14ac:dyDescent="0.15">
      <c r="A95" s="96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47"/>
      <c r="AA95" s="62"/>
      <c r="AB95" s="71"/>
      <c r="AC95" s="79"/>
      <c r="AD95" s="87"/>
      <c r="AE95" s="94"/>
    </row>
    <row r="96" spans="1:31" x14ac:dyDescent="0.15">
      <c r="A96" s="96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47"/>
      <c r="AA96" s="62"/>
      <c r="AB96" s="71"/>
      <c r="AC96" s="79"/>
      <c r="AD96" s="87"/>
      <c r="AE96" s="94"/>
    </row>
    <row r="97" spans="1:31" x14ac:dyDescent="0.15">
      <c r="A97" s="96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47"/>
      <c r="AA97" s="62"/>
      <c r="AB97" s="71"/>
      <c r="AC97" s="79"/>
      <c r="AD97" s="87"/>
      <c r="AE97" s="94"/>
    </row>
    <row r="98" spans="1:31" x14ac:dyDescent="0.15">
      <c r="A98" s="96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47"/>
      <c r="AA98" s="62"/>
      <c r="AB98" s="71"/>
      <c r="AC98" s="79"/>
      <c r="AD98" s="87"/>
      <c r="AE98" s="94"/>
    </row>
    <row r="99" spans="1:31" x14ac:dyDescent="0.15">
      <c r="A99" s="96"/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47"/>
      <c r="AA99" s="62"/>
      <c r="AB99" s="71"/>
      <c r="AC99" s="79"/>
      <c r="AD99" s="87"/>
      <c r="AE99" s="94"/>
    </row>
    <row r="100" spans="1:31" x14ac:dyDescent="0.15">
      <c r="A100" s="96"/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47"/>
      <c r="AA100" s="62"/>
      <c r="AB100" s="71"/>
      <c r="AC100" s="79"/>
      <c r="AD100" s="87"/>
      <c r="AE100" s="94"/>
    </row>
    <row r="101" spans="1:31" x14ac:dyDescent="0.15">
      <c r="A101" s="96"/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47"/>
      <c r="AA101" s="62"/>
      <c r="AB101" s="71"/>
      <c r="AC101" s="79"/>
      <c r="AD101" s="87"/>
      <c r="AE101" s="94"/>
    </row>
    <row r="102" spans="1:31" x14ac:dyDescent="0.15">
      <c r="A102" s="96"/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47"/>
      <c r="AA102" s="62"/>
      <c r="AB102" s="71"/>
      <c r="AC102" s="79"/>
      <c r="AD102" s="87"/>
      <c r="AE102" s="94"/>
    </row>
    <row r="103" spans="1:31" x14ac:dyDescent="0.15">
      <c r="A103" s="96"/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47"/>
      <c r="AA103" s="62"/>
      <c r="AB103" s="71"/>
      <c r="AC103" s="79"/>
      <c r="AD103" s="87"/>
      <c r="AE103" s="94"/>
    </row>
    <row r="104" spans="1:31" x14ac:dyDescent="0.15">
      <c r="A104" s="96"/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47"/>
      <c r="AA104" s="62"/>
      <c r="AB104" s="71"/>
      <c r="AC104" s="79"/>
      <c r="AD104" s="87"/>
      <c r="AE104" s="94"/>
    </row>
    <row r="105" spans="1:31" x14ac:dyDescent="0.15">
      <c r="A105" s="96"/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47"/>
      <c r="AA105" s="62"/>
      <c r="AB105" s="71"/>
      <c r="AC105" s="79"/>
      <c r="AD105" s="87"/>
      <c r="AE105" s="94"/>
    </row>
    <row r="106" spans="1:31" x14ac:dyDescent="0.15">
      <c r="A106" s="96"/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47"/>
      <c r="AA106" s="62"/>
      <c r="AB106" s="71"/>
      <c r="AC106" s="79"/>
      <c r="AD106" s="87"/>
      <c r="AE106" s="94"/>
    </row>
    <row r="107" spans="1:31" x14ac:dyDescent="0.15">
      <c r="A107" s="96"/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47"/>
      <c r="AA107" s="62"/>
      <c r="AB107" s="71"/>
      <c r="AC107" s="79"/>
      <c r="AD107" s="87"/>
      <c r="AE107" s="94"/>
    </row>
    <row r="108" spans="1:31" x14ac:dyDescent="0.15">
      <c r="A108" s="96"/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47"/>
      <c r="AA108" s="62"/>
      <c r="AB108" s="71"/>
      <c r="AC108" s="79"/>
      <c r="AD108" s="87"/>
      <c r="AE108" s="94"/>
    </row>
    <row r="109" spans="1:31" x14ac:dyDescent="0.15">
      <c r="A109" s="96"/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47"/>
      <c r="AA109" s="62"/>
      <c r="AB109" s="71"/>
      <c r="AC109" s="79"/>
      <c r="AD109" s="87"/>
      <c r="AE109" s="94"/>
    </row>
    <row r="110" spans="1:31" x14ac:dyDescent="0.15">
      <c r="A110" s="96"/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47"/>
      <c r="AA110" s="62"/>
      <c r="AB110" s="71"/>
      <c r="AC110" s="79"/>
      <c r="AD110" s="87"/>
      <c r="AE110" s="94"/>
    </row>
    <row r="111" spans="1:31" x14ac:dyDescent="0.15">
      <c r="A111" s="96"/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47"/>
      <c r="AA111" s="62"/>
      <c r="AB111" s="71"/>
      <c r="AC111" s="79"/>
      <c r="AD111" s="87"/>
      <c r="AE111" s="94"/>
    </row>
    <row r="112" spans="1:31" x14ac:dyDescent="0.15">
      <c r="A112" s="96"/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47"/>
      <c r="AA112" s="62"/>
      <c r="AB112" s="71"/>
      <c r="AC112" s="79"/>
      <c r="AD112" s="87"/>
      <c r="AE112" s="94"/>
    </row>
    <row r="113" spans="1:31" x14ac:dyDescent="0.15">
      <c r="A113" s="96"/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  <c r="Z113" s="47"/>
      <c r="AA113" s="62"/>
      <c r="AB113" s="71"/>
      <c r="AC113" s="79"/>
      <c r="AD113" s="87"/>
      <c r="AE113" s="94"/>
    </row>
    <row r="114" spans="1:31" x14ac:dyDescent="0.15">
      <c r="A114" s="96"/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47"/>
      <c r="AA114" s="62"/>
      <c r="AB114" s="71"/>
      <c r="AC114" s="79"/>
      <c r="AD114" s="87"/>
      <c r="AE114" s="94"/>
    </row>
    <row r="115" spans="1:31" x14ac:dyDescent="0.15">
      <c r="A115" s="96"/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  <c r="Z115" s="47"/>
      <c r="AA115" s="62"/>
      <c r="AB115" s="71"/>
      <c r="AC115" s="79"/>
      <c r="AD115" s="87"/>
      <c r="AE115" s="94"/>
    </row>
    <row r="116" spans="1:31" x14ac:dyDescent="0.15">
      <c r="A116" s="96"/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  <c r="Z116" s="47"/>
      <c r="AA116" s="62"/>
      <c r="AB116" s="71"/>
      <c r="AC116" s="79"/>
      <c r="AD116" s="87"/>
      <c r="AE116" s="94"/>
    </row>
    <row r="117" spans="1:31" x14ac:dyDescent="0.15">
      <c r="A117" s="96"/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  <c r="Z117" s="47"/>
      <c r="AA117" s="62"/>
      <c r="AB117" s="71"/>
      <c r="AC117" s="79"/>
      <c r="AD117" s="87"/>
      <c r="AE117" s="94"/>
    </row>
    <row r="118" spans="1:31" x14ac:dyDescent="0.15">
      <c r="A118" s="96"/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47"/>
      <c r="AA118" s="62"/>
      <c r="AB118" s="71"/>
      <c r="AC118" s="79"/>
      <c r="AD118" s="87"/>
      <c r="AE118" s="94"/>
    </row>
    <row r="119" spans="1:31" x14ac:dyDescent="0.15">
      <c r="A119" s="96"/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47"/>
      <c r="AA119" s="62"/>
      <c r="AB119" s="71"/>
      <c r="AC119" s="79"/>
      <c r="AD119" s="87"/>
      <c r="AE119" s="94"/>
    </row>
    <row r="120" spans="1:31" x14ac:dyDescent="0.15">
      <c r="A120" s="96"/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47"/>
      <c r="AA120" s="62"/>
      <c r="AB120" s="71"/>
      <c r="AC120" s="79"/>
      <c r="AD120" s="87"/>
      <c r="AE120" s="94"/>
    </row>
    <row r="121" spans="1:31" x14ac:dyDescent="0.15">
      <c r="A121" s="96"/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6"/>
      <c r="Z121" s="47"/>
      <c r="AA121" s="62"/>
      <c r="AB121" s="71"/>
      <c r="AC121" s="79"/>
      <c r="AD121" s="87"/>
      <c r="AE121" s="94"/>
    </row>
    <row r="122" spans="1:31" x14ac:dyDescent="0.15">
      <c r="A122" s="96"/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47"/>
      <c r="AA122" s="62"/>
      <c r="AB122" s="71"/>
      <c r="AC122" s="79"/>
      <c r="AD122" s="87"/>
      <c r="AE122" s="94"/>
    </row>
    <row r="123" spans="1:31" x14ac:dyDescent="0.15">
      <c r="A123" s="96"/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  <c r="Z123" s="47"/>
      <c r="AA123" s="62"/>
      <c r="AB123" s="71"/>
      <c r="AC123" s="79"/>
      <c r="AD123" s="87"/>
      <c r="AE123" s="94"/>
    </row>
    <row r="124" spans="1:31" x14ac:dyDescent="0.15">
      <c r="A124" s="96"/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6"/>
      <c r="Z124" s="47"/>
      <c r="AA124" s="62"/>
      <c r="AB124" s="71"/>
      <c r="AC124" s="79"/>
      <c r="AD124" s="87"/>
      <c r="AE124" s="94"/>
    </row>
    <row r="125" spans="1:31" x14ac:dyDescent="0.15">
      <c r="A125" s="96"/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96"/>
      <c r="Z125" s="47"/>
      <c r="AA125" s="62"/>
      <c r="AB125" s="71"/>
      <c r="AC125" s="79"/>
      <c r="AD125" s="87"/>
      <c r="AE125" s="94"/>
    </row>
    <row r="126" spans="1:31" x14ac:dyDescent="0.15">
      <c r="A126" s="96"/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96"/>
      <c r="Z126" s="47"/>
      <c r="AA126" s="62"/>
      <c r="AB126" s="71"/>
      <c r="AC126" s="79"/>
      <c r="AD126" s="87"/>
      <c r="AE126" s="94"/>
    </row>
    <row r="127" spans="1:31" x14ac:dyDescent="0.15">
      <c r="A127" s="96"/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  <c r="X127" s="96"/>
      <c r="Y127" s="96"/>
      <c r="Z127" s="47"/>
      <c r="AA127" s="62"/>
      <c r="AB127" s="71"/>
      <c r="AC127" s="79"/>
      <c r="AD127" s="87"/>
      <c r="AE127" s="94"/>
    </row>
    <row r="128" spans="1:31" x14ac:dyDescent="0.15">
      <c r="A128" s="96"/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47"/>
      <c r="AA128" s="62"/>
      <c r="AB128" s="71"/>
      <c r="AC128" s="79"/>
      <c r="AD128" s="87"/>
      <c r="AE128" s="94"/>
    </row>
    <row r="129" spans="1:31" x14ac:dyDescent="0.15">
      <c r="A129" s="96"/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96"/>
      <c r="Z129" s="47"/>
      <c r="AA129" s="62"/>
      <c r="AB129" s="71"/>
      <c r="AC129" s="79"/>
      <c r="AD129" s="87"/>
      <c r="AE129" s="94"/>
    </row>
    <row r="130" spans="1:31" x14ac:dyDescent="0.15">
      <c r="A130" s="96"/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  <c r="Z130" s="47"/>
      <c r="AA130" s="62"/>
      <c r="AB130" s="71"/>
      <c r="AC130" s="79"/>
      <c r="AD130" s="87"/>
      <c r="AE130" s="94"/>
    </row>
    <row r="131" spans="1:31" x14ac:dyDescent="0.15">
      <c r="A131" s="96"/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47"/>
      <c r="AA131" s="62"/>
      <c r="AB131" s="71"/>
      <c r="AC131" s="79"/>
      <c r="AD131" s="87"/>
      <c r="AE131" s="94"/>
    </row>
    <row r="132" spans="1:31" x14ac:dyDescent="0.15">
      <c r="A132" s="96"/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  <c r="Z132" s="47"/>
      <c r="AA132" s="62"/>
      <c r="AB132" s="71"/>
      <c r="AC132" s="79"/>
      <c r="AD132" s="87"/>
      <c r="AE132" s="94"/>
    </row>
    <row r="133" spans="1:31" x14ac:dyDescent="0.15">
      <c r="A133" s="96"/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  <c r="X133" s="96"/>
      <c r="Y133" s="96"/>
      <c r="Z133" s="47"/>
      <c r="AA133" s="62"/>
      <c r="AB133" s="71"/>
      <c r="AC133" s="79"/>
      <c r="AD133" s="87"/>
      <c r="AE133" s="94"/>
    </row>
    <row r="134" spans="1:31" x14ac:dyDescent="0.15">
      <c r="A134" s="96"/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6"/>
      <c r="Z134" s="47"/>
      <c r="AA134" s="62"/>
      <c r="AB134" s="71"/>
      <c r="AC134" s="79"/>
      <c r="AD134" s="87"/>
      <c r="AE134" s="94"/>
    </row>
    <row r="135" spans="1:31" x14ac:dyDescent="0.15">
      <c r="A135" s="96"/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6"/>
      <c r="Z135" s="47"/>
      <c r="AA135" s="62"/>
      <c r="AB135" s="71"/>
      <c r="AC135" s="79"/>
      <c r="AD135" s="87"/>
      <c r="AE135" s="94"/>
    </row>
    <row r="136" spans="1:31" x14ac:dyDescent="0.15">
      <c r="A136" s="96"/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  <c r="X136" s="96"/>
      <c r="Y136" s="96"/>
      <c r="Z136" s="47"/>
      <c r="AA136" s="62"/>
      <c r="AB136" s="71"/>
      <c r="AC136" s="79"/>
      <c r="AD136" s="87"/>
      <c r="AE136" s="94"/>
    </row>
    <row r="137" spans="1:31" x14ac:dyDescent="0.15">
      <c r="A137" s="96"/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47"/>
      <c r="AA137" s="62"/>
      <c r="AB137" s="71"/>
      <c r="AC137" s="79"/>
      <c r="AD137" s="87"/>
      <c r="AE137" s="94"/>
    </row>
    <row r="138" spans="1:31" x14ac:dyDescent="0.15">
      <c r="A138" s="96"/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6"/>
      <c r="Z138" s="47"/>
      <c r="AA138" s="62"/>
      <c r="AB138" s="71"/>
      <c r="AC138" s="79"/>
      <c r="AD138" s="87"/>
      <c r="AE138" s="94"/>
    </row>
    <row r="139" spans="1:31" x14ac:dyDescent="0.15">
      <c r="A139" s="96"/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  <c r="X139" s="96"/>
      <c r="Y139" s="96"/>
      <c r="Z139" s="47"/>
      <c r="AA139" s="62"/>
      <c r="AB139" s="71"/>
      <c r="AC139" s="79"/>
      <c r="AD139" s="87"/>
      <c r="AE139" s="94"/>
    </row>
    <row r="140" spans="1:31" x14ac:dyDescent="0.15">
      <c r="A140" s="96"/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96"/>
      <c r="Y140" s="96"/>
      <c r="Z140" s="47"/>
      <c r="AA140" s="62"/>
      <c r="AB140" s="71"/>
      <c r="AC140" s="79"/>
      <c r="AD140" s="87"/>
      <c r="AE140" s="94"/>
    </row>
    <row r="141" spans="1:31" x14ac:dyDescent="0.15">
      <c r="A141" s="96"/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6"/>
      <c r="Z141" s="47"/>
      <c r="AA141" s="62"/>
      <c r="AB141" s="71"/>
      <c r="AC141" s="79"/>
      <c r="AD141" s="87"/>
      <c r="AE141" s="94"/>
    </row>
    <row r="142" spans="1:31" x14ac:dyDescent="0.15">
      <c r="A142" s="96"/>
      <c r="B142" s="96"/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96"/>
      <c r="Z142" s="47"/>
      <c r="AA142" s="62"/>
      <c r="AB142" s="71"/>
      <c r="AC142" s="79"/>
      <c r="AD142" s="87"/>
      <c r="AE142" s="94"/>
    </row>
    <row r="143" spans="1:31" x14ac:dyDescent="0.15">
      <c r="A143" s="96"/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47"/>
      <c r="AA143" s="62"/>
      <c r="AB143" s="71"/>
      <c r="AC143" s="79"/>
      <c r="AD143" s="87"/>
      <c r="AE143" s="94"/>
    </row>
    <row r="144" spans="1:31" x14ac:dyDescent="0.15">
      <c r="A144" s="96"/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6"/>
      <c r="Z144" s="47"/>
      <c r="AA144" s="62"/>
      <c r="AB144" s="71"/>
      <c r="AC144" s="79"/>
      <c r="AD144" s="87"/>
      <c r="AE144" s="94"/>
    </row>
    <row r="145" spans="1:31" x14ac:dyDescent="0.15">
      <c r="A145" s="96"/>
      <c r="B145" s="96"/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  <c r="X145" s="96"/>
      <c r="Y145" s="96"/>
      <c r="Z145" s="47"/>
      <c r="AA145" s="62"/>
      <c r="AB145" s="71"/>
      <c r="AC145" s="79"/>
      <c r="AD145" s="87"/>
      <c r="AE145" s="94"/>
    </row>
    <row r="146" spans="1:31" x14ac:dyDescent="0.15">
      <c r="A146" s="96"/>
      <c r="B146" s="96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6"/>
      <c r="Z146" s="47"/>
      <c r="AA146" s="62"/>
      <c r="AB146" s="71"/>
      <c r="AC146" s="79"/>
      <c r="AD146" s="87"/>
      <c r="AE146" s="94"/>
    </row>
    <row r="147" spans="1:31" x14ac:dyDescent="0.15">
      <c r="A147" s="96"/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6"/>
      <c r="Z147" s="47"/>
      <c r="AA147" s="62"/>
      <c r="AB147" s="71"/>
      <c r="AC147" s="79"/>
      <c r="AD147" s="87"/>
      <c r="AE147" s="94"/>
    </row>
    <row r="148" spans="1:31" x14ac:dyDescent="0.15">
      <c r="A148" s="96"/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  <c r="X148" s="96"/>
      <c r="Y148" s="96"/>
      <c r="Z148" s="47"/>
      <c r="AA148" s="62"/>
      <c r="AB148" s="71"/>
      <c r="AC148" s="79"/>
      <c r="AD148" s="87"/>
      <c r="AE148" s="94"/>
    </row>
    <row r="149" spans="1:31" x14ac:dyDescent="0.15">
      <c r="A149" s="96"/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6"/>
      <c r="Z149" s="47"/>
      <c r="AA149" s="62"/>
      <c r="AB149" s="71"/>
      <c r="AC149" s="79"/>
      <c r="AD149" s="87"/>
      <c r="AE149" s="94"/>
    </row>
    <row r="150" spans="1:31" x14ac:dyDescent="0.15">
      <c r="A150" s="96"/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6"/>
      <c r="Z150" s="47"/>
      <c r="AA150" s="62"/>
      <c r="AB150" s="71"/>
      <c r="AC150" s="79"/>
      <c r="AD150" s="87"/>
      <c r="AE150" s="94"/>
    </row>
    <row r="151" spans="1:31" x14ac:dyDescent="0.15">
      <c r="A151" s="96"/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  <c r="X151" s="96"/>
      <c r="Y151" s="96"/>
      <c r="Z151" s="47"/>
      <c r="AA151" s="62"/>
      <c r="AB151" s="71"/>
      <c r="AC151" s="79"/>
      <c r="AD151" s="87"/>
      <c r="AE151" s="94"/>
    </row>
    <row r="152" spans="1:31" x14ac:dyDescent="0.15">
      <c r="A152" s="96"/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96"/>
      <c r="Z152" s="47"/>
      <c r="AA152" s="62"/>
      <c r="AB152" s="71"/>
      <c r="AC152" s="79"/>
      <c r="AD152" s="87"/>
      <c r="AE152" s="94"/>
    </row>
    <row r="153" spans="1:31" x14ac:dyDescent="0.15">
      <c r="A153" s="96"/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96"/>
      <c r="Z153" s="47"/>
      <c r="AA153" s="62"/>
      <c r="AB153" s="71"/>
      <c r="AC153" s="79"/>
      <c r="AD153" s="87"/>
      <c r="AE153" s="94"/>
    </row>
    <row r="154" spans="1:31" x14ac:dyDescent="0.15">
      <c r="A154" s="96"/>
      <c r="B154" s="96"/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  <c r="X154" s="96"/>
      <c r="Y154" s="96"/>
      <c r="Z154" s="47"/>
      <c r="AA154" s="62"/>
      <c r="AB154" s="71"/>
      <c r="AC154" s="79"/>
      <c r="AD154" s="87"/>
      <c r="AE154" s="94"/>
    </row>
    <row r="155" spans="1:31" x14ac:dyDescent="0.15">
      <c r="A155" s="96"/>
      <c r="B155" s="96"/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  <c r="X155" s="96"/>
      <c r="Y155" s="96"/>
      <c r="Z155" s="47"/>
      <c r="AA155" s="62"/>
      <c r="AB155" s="71"/>
      <c r="AC155" s="79"/>
      <c r="AD155" s="87"/>
      <c r="AE155" s="94"/>
    </row>
    <row r="156" spans="1:31" x14ac:dyDescent="0.15">
      <c r="A156" s="96"/>
      <c r="B156" s="96"/>
      <c r="C156" s="96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  <c r="X156" s="96"/>
      <c r="Y156" s="96"/>
      <c r="Z156" s="47"/>
      <c r="AA156" s="62"/>
      <c r="AB156" s="71"/>
      <c r="AC156" s="79"/>
      <c r="AD156" s="87"/>
      <c r="AE156" s="94"/>
    </row>
    <row r="157" spans="1:31" x14ac:dyDescent="0.15">
      <c r="A157" s="96"/>
      <c r="B157" s="96"/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  <c r="X157" s="96"/>
      <c r="Y157" s="96"/>
      <c r="Z157" s="47"/>
      <c r="AA157" s="62"/>
      <c r="AB157" s="71"/>
      <c r="AC157" s="79"/>
      <c r="AD157" s="87"/>
      <c r="AE157" s="94"/>
    </row>
    <row r="158" spans="1:31" x14ac:dyDescent="0.15">
      <c r="A158" s="96"/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96"/>
      <c r="Y158" s="96"/>
      <c r="Z158" s="47"/>
      <c r="AA158" s="62"/>
      <c r="AB158" s="71"/>
      <c r="AC158" s="79"/>
      <c r="AD158" s="87"/>
      <c r="AE158" s="94"/>
    </row>
    <row r="159" spans="1:31" x14ac:dyDescent="0.15">
      <c r="A159" s="96"/>
      <c r="B159" s="96"/>
      <c r="C159" s="96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  <c r="X159" s="96"/>
      <c r="Y159" s="96"/>
      <c r="Z159" s="47"/>
      <c r="AA159" s="62"/>
      <c r="AB159" s="71"/>
      <c r="AC159" s="79"/>
      <c r="AD159" s="87"/>
      <c r="AE159" s="94"/>
    </row>
    <row r="160" spans="1:31" x14ac:dyDescent="0.15">
      <c r="A160" s="96"/>
      <c r="B160" s="96"/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  <c r="X160" s="96"/>
      <c r="Y160" s="96"/>
      <c r="Z160" s="47"/>
      <c r="AA160" s="62"/>
      <c r="AB160" s="71"/>
      <c r="AC160" s="79"/>
      <c r="AD160" s="87"/>
      <c r="AE160" s="94"/>
    </row>
    <row r="161" spans="1:31" x14ac:dyDescent="0.15">
      <c r="A161" s="96"/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  <c r="X161" s="96"/>
      <c r="Y161" s="96"/>
      <c r="Z161" s="47"/>
      <c r="AA161" s="62"/>
      <c r="AB161" s="71"/>
      <c r="AC161" s="79"/>
      <c r="AD161" s="87"/>
      <c r="AE161" s="94"/>
    </row>
    <row r="162" spans="1:31" x14ac:dyDescent="0.15">
      <c r="A162" s="96"/>
      <c r="B162" s="96"/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  <c r="X162" s="96"/>
      <c r="Y162" s="96"/>
      <c r="Z162" s="47"/>
      <c r="AA162" s="62"/>
      <c r="AB162" s="71"/>
      <c r="AC162" s="79"/>
      <c r="AD162" s="87"/>
      <c r="AE162" s="94"/>
    </row>
    <row r="163" spans="1:31" x14ac:dyDescent="0.15">
      <c r="A163" s="96"/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  <c r="X163" s="96"/>
      <c r="Y163" s="96"/>
      <c r="Z163" s="47"/>
      <c r="AA163" s="62"/>
      <c r="AB163" s="71"/>
      <c r="AC163" s="79"/>
      <c r="AD163" s="87"/>
      <c r="AE163" s="94"/>
    </row>
    <row r="164" spans="1:31" x14ac:dyDescent="0.15">
      <c r="A164" s="96"/>
      <c r="B164" s="96"/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  <c r="W164" s="96"/>
      <c r="X164" s="96"/>
      <c r="Y164" s="96"/>
      <c r="Z164" s="47"/>
      <c r="AA164" s="62"/>
      <c r="AB164" s="71"/>
      <c r="AC164" s="79"/>
      <c r="AD164" s="87"/>
      <c r="AE164" s="94"/>
    </row>
    <row r="165" spans="1:31" x14ac:dyDescent="0.15">
      <c r="A165" s="96"/>
      <c r="B165" s="96"/>
      <c r="C165" s="96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  <c r="W165" s="96"/>
      <c r="X165" s="96"/>
      <c r="Y165" s="96"/>
      <c r="Z165" s="47"/>
      <c r="AA165" s="62"/>
      <c r="AB165" s="71"/>
      <c r="AC165" s="79"/>
      <c r="AD165" s="87"/>
      <c r="AE165" s="94"/>
    </row>
    <row r="166" spans="1:31" x14ac:dyDescent="0.15">
      <c r="A166" s="96"/>
      <c r="B166" s="96"/>
      <c r="C166" s="96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  <c r="X166" s="96"/>
      <c r="Y166" s="96"/>
      <c r="Z166" s="47"/>
      <c r="AA166" s="62"/>
      <c r="AB166" s="71"/>
      <c r="AC166" s="79"/>
      <c r="AD166" s="87"/>
      <c r="AE166" s="94"/>
    </row>
    <row r="167" spans="1:31" x14ac:dyDescent="0.15">
      <c r="A167" s="96"/>
      <c r="B167" s="96"/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  <c r="X167" s="96"/>
      <c r="Y167" s="96"/>
      <c r="Z167" s="47"/>
      <c r="AA167" s="62"/>
      <c r="AB167" s="71"/>
      <c r="AC167" s="79"/>
      <c r="AD167" s="87"/>
      <c r="AE167" s="94"/>
    </row>
    <row r="168" spans="1:31" x14ac:dyDescent="0.15">
      <c r="A168" s="96"/>
      <c r="B168" s="96"/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  <c r="W168" s="96"/>
      <c r="X168" s="96"/>
      <c r="Y168" s="96"/>
      <c r="Z168" s="47"/>
      <c r="AA168" s="62"/>
      <c r="AB168" s="71"/>
      <c r="AC168" s="79"/>
      <c r="AD168" s="87"/>
      <c r="AE168" s="94"/>
    </row>
    <row r="169" spans="1:31" x14ac:dyDescent="0.15">
      <c r="A169" s="96"/>
      <c r="B169" s="96"/>
      <c r="C169" s="96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  <c r="W169" s="96"/>
      <c r="X169" s="96"/>
      <c r="Y169" s="96"/>
      <c r="Z169" s="47"/>
      <c r="AA169" s="62"/>
      <c r="AB169" s="71"/>
      <c r="AC169" s="79"/>
      <c r="AD169" s="87"/>
      <c r="AE169" s="94"/>
    </row>
    <row r="170" spans="1:31" x14ac:dyDescent="0.15">
      <c r="A170" s="96"/>
      <c r="B170" s="96"/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  <c r="W170" s="96"/>
      <c r="X170" s="96"/>
      <c r="Y170" s="96"/>
      <c r="Z170" s="47"/>
      <c r="AA170" s="62"/>
      <c r="AB170" s="71"/>
      <c r="AC170" s="79"/>
      <c r="AD170" s="87"/>
      <c r="AE170" s="94"/>
    </row>
    <row r="171" spans="1:31" x14ac:dyDescent="0.15">
      <c r="A171" s="96"/>
      <c r="B171" s="96"/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  <c r="X171" s="96"/>
      <c r="Y171" s="96"/>
      <c r="Z171" s="47"/>
      <c r="AA171" s="62"/>
      <c r="AB171" s="71"/>
      <c r="AC171" s="79"/>
      <c r="AD171" s="87"/>
      <c r="AE171" s="94"/>
    </row>
    <row r="172" spans="1:31" x14ac:dyDescent="0.15">
      <c r="A172" s="96"/>
      <c r="B172" s="96"/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  <c r="X172" s="96"/>
      <c r="Y172" s="96"/>
      <c r="Z172" s="47"/>
      <c r="AA172" s="62"/>
      <c r="AB172" s="71"/>
      <c r="AC172" s="79"/>
      <c r="AD172" s="87"/>
      <c r="AE172" s="94"/>
    </row>
    <row r="173" spans="1:31" x14ac:dyDescent="0.15">
      <c r="A173" s="96"/>
      <c r="B173" s="96"/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  <c r="W173" s="96"/>
      <c r="X173" s="96"/>
      <c r="Y173" s="96"/>
      <c r="Z173" s="47"/>
      <c r="AA173" s="62"/>
      <c r="AB173" s="71"/>
      <c r="AC173" s="79"/>
      <c r="AD173" s="87"/>
      <c r="AE173" s="94"/>
    </row>
    <row r="174" spans="1:31" x14ac:dyDescent="0.15">
      <c r="A174" s="96"/>
      <c r="B174" s="96"/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  <c r="X174" s="96"/>
      <c r="Y174" s="96"/>
      <c r="Z174" s="47"/>
      <c r="AA174" s="62"/>
      <c r="AB174" s="71"/>
      <c r="AC174" s="79"/>
      <c r="AD174" s="87"/>
      <c r="AE174" s="94"/>
    </row>
    <row r="175" spans="1:31" x14ac:dyDescent="0.15">
      <c r="A175" s="96"/>
      <c r="B175" s="96"/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  <c r="X175" s="96"/>
      <c r="Y175" s="96"/>
      <c r="Z175" s="47"/>
      <c r="AA175" s="62"/>
      <c r="AB175" s="71"/>
      <c r="AC175" s="79"/>
      <c r="AD175" s="87"/>
      <c r="AE175" s="94"/>
    </row>
    <row r="176" spans="1:31" x14ac:dyDescent="0.15">
      <c r="A176" s="96"/>
      <c r="B176" s="96"/>
      <c r="C176" s="96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  <c r="W176" s="96"/>
      <c r="X176" s="96"/>
      <c r="Y176" s="96"/>
      <c r="Z176" s="47"/>
      <c r="AA176" s="62"/>
      <c r="AB176" s="71"/>
      <c r="AC176" s="79"/>
      <c r="AD176" s="87"/>
      <c r="AE176" s="94"/>
    </row>
    <row r="177" spans="1:31" x14ac:dyDescent="0.15">
      <c r="A177" s="96"/>
      <c r="B177" s="96"/>
      <c r="C177" s="96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  <c r="W177" s="96"/>
      <c r="X177" s="96"/>
      <c r="Y177" s="96"/>
      <c r="Z177" s="47"/>
      <c r="AA177" s="62"/>
      <c r="AB177" s="71"/>
      <c r="AC177" s="79"/>
      <c r="AD177" s="87"/>
      <c r="AE177" s="94"/>
    </row>
    <row r="178" spans="1:31" x14ac:dyDescent="0.15">
      <c r="A178" s="96"/>
      <c r="B178" s="96"/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  <c r="W178" s="96"/>
      <c r="X178" s="96"/>
      <c r="Y178" s="96"/>
      <c r="Z178" s="47"/>
      <c r="AA178" s="62"/>
      <c r="AB178" s="71"/>
      <c r="AC178" s="79"/>
      <c r="AD178" s="87"/>
      <c r="AE178" s="94"/>
    </row>
    <row r="179" spans="1:31" x14ac:dyDescent="0.15">
      <c r="A179" s="96"/>
      <c r="B179" s="96"/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  <c r="W179" s="96"/>
      <c r="X179" s="96"/>
      <c r="Y179" s="96"/>
      <c r="Z179" s="47"/>
      <c r="AA179" s="62"/>
      <c r="AB179" s="71"/>
      <c r="AC179" s="79"/>
      <c r="AD179" s="87"/>
      <c r="AE179" s="94"/>
    </row>
    <row r="180" spans="1:31" x14ac:dyDescent="0.15">
      <c r="A180" s="96"/>
      <c r="B180" s="96"/>
      <c r="C180" s="96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  <c r="W180" s="96"/>
      <c r="X180" s="96"/>
      <c r="Y180" s="96"/>
      <c r="Z180" s="47"/>
      <c r="AA180" s="62"/>
      <c r="AB180" s="71"/>
      <c r="AC180" s="79"/>
      <c r="AD180" s="87"/>
      <c r="AE180" s="94"/>
    </row>
    <row r="181" spans="1:31" x14ac:dyDescent="0.15">
      <c r="A181" s="96"/>
      <c r="B181" s="96"/>
      <c r="C181" s="96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  <c r="W181" s="96"/>
      <c r="X181" s="96"/>
      <c r="Y181" s="96"/>
      <c r="Z181" s="47"/>
      <c r="AA181" s="62"/>
      <c r="AB181" s="71"/>
      <c r="AC181" s="79"/>
      <c r="AD181" s="87"/>
      <c r="AE181" s="94"/>
    </row>
    <row r="182" spans="1:31" x14ac:dyDescent="0.15">
      <c r="A182" s="96"/>
      <c r="B182" s="96"/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  <c r="W182" s="96"/>
      <c r="X182" s="96"/>
      <c r="Y182" s="96"/>
      <c r="Z182" s="47"/>
      <c r="AA182" s="62"/>
      <c r="AB182" s="71"/>
      <c r="AC182" s="79"/>
      <c r="AD182" s="87"/>
      <c r="AE182" s="94"/>
    </row>
    <row r="183" spans="1:31" x14ac:dyDescent="0.15">
      <c r="A183" s="96"/>
      <c r="B183" s="96"/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  <c r="X183" s="96"/>
      <c r="Y183" s="96"/>
      <c r="Z183" s="47"/>
      <c r="AA183" s="62"/>
      <c r="AB183" s="71"/>
      <c r="AC183" s="79"/>
      <c r="AD183" s="87"/>
      <c r="AE183" s="94"/>
    </row>
    <row r="184" spans="1:31" x14ac:dyDescent="0.15">
      <c r="A184" s="96"/>
      <c r="B184" s="96"/>
      <c r="C184" s="96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  <c r="W184" s="96"/>
      <c r="X184" s="96"/>
      <c r="Y184" s="96"/>
      <c r="Z184" s="47"/>
      <c r="AA184" s="62"/>
      <c r="AB184" s="71"/>
      <c r="AC184" s="79"/>
      <c r="AD184" s="87"/>
      <c r="AE184" s="94"/>
    </row>
    <row r="185" spans="1:31" x14ac:dyDescent="0.15">
      <c r="A185" s="96"/>
      <c r="B185" s="96"/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  <c r="W185" s="96"/>
      <c r="X185" s="96"/>
      <c r="Y185" s="96"/>
      <c r="Z185" s="47"/>
      <c r="AA185" s="62"/>
      <c r="AB185" s="71"/>
      <c r="AC185" s="79"/>
      <c r="AD185" s="87"/>
      <c r="AE185" s="94"/>
    </row>
    <row r="186" spans="1:31" x14ac:dyDescent="0.15">
      <c r="A186" s="96"/>
      <c r="B186" s="96"/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  <c r="W186" s="96"/>
      <c r="X186" s="96"/>
      <c r="Y186" s="96"/>
      <c r="Z186" s="47"/>
      <c r="AA186" s="62"/>
      <c r="AB186" s="71"/>
      <c r="AC186" s="79"/>
      <c r="AD186" s="87"/>
      <c r="AE186" s="94"/>
    </row>
    <row r="187" spans="1:31" x14ac:dyDescent="0.15">
      <c r="A187" s="96"/>
      <c r="B187" s="96"/>
      <c r="C187" s="96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6"/>
      <c r="X187" s="96"/>
      <c r="Y187" s="96"/>
      <c r="Z187" s="47"/>
      <c r="AA187" s="62"/>
      <c r="AB187" s="71"/>
      <c r="AC187" s="79"/>
      <c r="AD187" s="87"/>
      <c r="AE187" s="94"/>
    </row>
    <row r="188" spans="1:31" x14ac:dyDescent="0.15">
      <c r="A188" s="96"/>
      <c r="B188" s="96"/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  <c r="W188" s="96"/>
      <c r="X188" s="96"/>
      <c r="Y188" s="96"/>
      <c r="Z188" s="47"/>
      <c r="AA188" s="62"/>
      <c r="AB188" s="71"/>
      <c r="AC188" s="79"/>
      <c r="AD188" s="87"/>
      <c r="AE188" s="94"/>
    </row>
    <row r="189" spans="1:31" x14ac:dyDescent="0.15">
      <c r="A189" s="96"/>
      <c r="B189" s="96"/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  <c r="W189" s="96"/>
      <c r="X189" s="96"/>
      <c r="Y189" s="96"/>
      <c r="Z189" s="47"/>
      <c r="AA189" s="62"/>
      <c r="AB189" s="71"/>
      <c r="AC189" s="79"/>
      <c r="AD189" s="87"/>
      <c r="AE189" s="94"/>
    </row>
    <row r="190" spans="1:31" x14ac:dyDescent="0.15">
      <c r="A190" s="96"/>
      <c r="B190" s="96"/>
      <c r="C190" s="96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  <c r="W190" s="96"/>
      <c r="X190" s="96"/>
      <c r="Y190" s="96"/>
      <c r="Z190" s="47"/>
      <c r="AA190" s="62"/>
      <c r="AB190" s="71"/>
      <c r="AC190" s="79"/>
      <c r="AD190" s="87"/>
      <c r="AE190" s="94"/>
    </row>
    <row r="191" spans="1:31" x14ac:dyDescent="0.15">
      <c r="A191" s="96"/>
      <c r="B191" s="96"/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  <c r="X191" s="96"/>
      <c r="Y191" s="96"/>
      <c r="Z191" s="47"/>
      <c r="AA191" s="62"/>
      <c r="AB191" s="71"/>
      <c r="AC191" s="79"/>
      <c r="AD191" s="87"/>
      <c r="AE191" s="94"/>
    </row>
    <row r="192" spans="1:31" x14ac:dyDescent="0.15">
      <c r="A192" s="96"/>
      <c r="B192" s="96"/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  <c r="W192" s="96"/>
      <c r="X192" s="96"/>
      <c r="Y192" s="96"/>
      <c r="Z192" s="47"/>
      <c r="AA192" s="62"/>
      <c r="AB192" s="71"/>
      <c r="AC192" s="79"/>
      <c r="AD192" s="87"/>
      <c r="AE192" s="94"/>
    </row>
    <row r="193" spans="1:31" x14ac:dyDescent="0.15">
      <c r="A193" s="96"/>
      <c r="B193" s="96"/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  <c r="W193" s="96"/>
      <c r="X193" s="96"/>
      <c r="Y193" s="96"/>
      <c r="Z193" s="47"/>
      <c r="AA193" s="62"/>
      <c r="AB193" s="71"/>
      <c r="AC193" s="79"/>
      <c r="AD193" s="87"/>
      <c r="AE193" s="94"/>
    </row>
    <row r="194" spans="1:31" x14ac:dyDescent="0.15">
      <c r="A194" s="96"/>
      <c r="B194" s="96"/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  <c r="W194" s="96"/>
      <c r="X194" s="96"/>
      <c r="Y194" s="96"/>
      <c r="Z194" s="47"/>
      <c r="AA194" s="62"/>
      <c r="AB194" s="71"/>
      <c r="AC194" s="79"/>
      <c r="AD194" s="87"/>
      <c r="AE194" s="94"/>
    </row>
    <row r="195" spans="1:31" x14ac:dyDescent="0.15">
      <c r="A195" s="96"/>
      <c r="B195" s="96"/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  <c r="X195" s="96"/>
      <c r="Y195" s="96"/>
      <c r="Z195" s="47"/>
      <c r="AA195" s="62"/>
      <c r="AB195" s="71"/>
      <c r="AC195" s="79"/>
      <c r="AD195" s="87"/>
      <c r="AE195" s="94"/>
    </row>
    <row r="196" spans="1:31" x14ac:dyDescent="0.15">
      <c r="A196" s="96"/>
      <c r="B196" s="96"/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  <c r="W196" s="96"/>
      <c r="X196" s="96"/>
      <c r="Y196" s="96"/>
      <c r="Z196" s="47"/>
      <c r="AA196" s="62"/>
      <c r="AB196" s="71"/>
      <c r="AC196" s="79"/>
      <c r="AD196" s="87"/>
      <c r="AE196" s="94"/>
    </row>
    <row r="197" spans="1:31" x14ac:dyDescent="0.15">
      <c r="A197" s="96"/>
      <c r="B197" s="96"/>
      <c r="C197" s="96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  <c r="W197" s="96"/>
      <c r="X197" s="96"/>
      <c r="Y197" s="96"/>
      <c r="Z197" s="47"/>
      <c r="AA197" s="62"/>
      <c r="AB197" s="71"/>
      <c r="AC197" s="79"/>
      <c r="AD197" s="87"/>
      <c r="AE197" s="94"/>
    </row>
    <row r="198" spans="1:31" x14ac:dyDescent="0.15">
      <c r="A198" s="96"/>
      <c r="B198" s="96"/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6"/>
      <c r="X198" s="96"/>
      <c r="Y198" s="96"/>
      <c r="Z198" s="47"/>
      <c r="AA198" s="62"/>
      <c r="AB198" s="71"/>
      <c r="AC198" s="79"/>
      <c r="AD198" s="87"/>
      <c r="AE198" s="94"/>
    </row>
    <row r="199" spans="1:31" x14ac:dyDescent="0.15">
      <c r="A199" s="96"/>
      <c r="B199" s="96"/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  <c r="W199" s="96"/>
      <c r="X199" s="96"/>
      <c r="Y199" s="96"/>
      <c r="Z199" s="47"/>
      <c r="AA199" s="62"/>
      <c r="AB199" s="71"/>
      <c r="AC199" s="79"/>
      <c r="AD199" s="87"/>
      <c r="AE199" s="94"/>
    </row>
    <row r="200" spans="1:31" x14ac:dyDescent="0.15">
      <c r="A200" s="96"/>
      <c r="B200" s="96"/>
      <c r="C200" s="96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  <c r="W200" s="96"/>
      <c r="X200" s="96"/>
      <c r="Y200" s="96"/>
      <c r="Z200" s="47"/>
      <c r="AA200" s="62"/>
      <c r="AB200" s="71"/>
      <c r="AC200" s="79"/>
      <c r="AD200" s="87"/>
      <c r="AE200" s="94"/>
    </row>
    <row r="201" spans="1:31" x14ac:dyDescent="0.15">
      <c r="A201" s="96"/>
      <c r="B201" s="96"/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  <c r="X201" s="96"/>
      <c r="Y201" s="96"/>
      <c r="Z201" s="47"/>
      <c r="AA201" s="62"/>
      <c r="AB201" s="71"/>
      <c r="AC201" s="79"/>
      <c r="AD201" s="87"/>
      <c r="AE201" s="94"/>
    </row>
    <row r="202" spans="1:31" x14ac:dyDescent="0.15">
      <c r="A202" s="96"/>
      <c r="B202" s="96"/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  <c r="X202" s="96"/>
      <c r="Y202" s="96"/>
      <c r="Z202" s="47"/>
      <c r="AA202" s="62"/>
      <c r="AB202" s="71"/>
      <c r="AC202" s="79"/>
      <c r="AD202" s="87"/>
      <c r="AE202" s="94"/>
    </row>
    <row r="203" spans="1:31" x14ac:dyDescent="0.15">
      <c r="A203" s="96"/>
      <c r="B203" s="96"/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96"/>
      <c r="X203" s="96"/>
      <c r="Y203" s="96"/>
      <c r="Z203" s="47"/>
      <c r="AA203" s="62"/>
      <c r="AB203" s="71"/>
      <c r="AC203" s="79"/>
      <c r="AD203" s="87"/>
      <c r="AE203" s="94"/>
    </row>
    <row r="204" spans="1:31" x14ac:dyDescent="0.15">
      <c r="A204" s="96"/>
      <c r="B204" s="96"/>
      <c r="C204" s="96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  <c r="W204" s="96"/>
      <c r="X204" s="96"/>
      <c r="Y204" s="96"/>
      <c r="Z204" s="47"/>
      <c r="AA204" s="62"/>
      <c r="AB204" s="71"/>
      <c r="AC204" s="79"/>
      <c r="AD204" s="87"/>
      <c r="AE204" s="94"/>
    </row>
    <row r="205" spans="1:31" x14ac:dyDescent="0.15">
      <c r="A205" s="96"/>
      <c r="B205" s="96"/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  <c r="W205" s="96"/>
      <c r="X205" s="96"/>
      <c r="Y205" s="96"/>
      <c r="Z205" s="47"/>
      <c r="AA205" s="62"/>
      <c r="AB205" s="71"/>
      <c r="AC205" s="79"/>
      <c r="AD205" s="87"/>
      <c r="AE205" s="94"/>
    </row>
    <row r="206" spans="1:31" x14ac:dyDescent="0.15">
      <c r="A206" s="96"/>
      <c r="B206" s="96"/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  <c r="W206" s="96"/>
      <c r="X206" s="96"/>
      <c r="Y206" s="96"/>
      <c r="Z206" s="47"/>
      <c r="AA206" s="62"/>
      <c r="AB206" s="71"/>
      <c r="AC206" s="79"/>
      <c r="AD206" s="87"/>
      <c r="AE206" s="94"/>
    </row>
    <row r="207" spans="1:31" x14ac:dyDescent="0.15">
      <c r="A207" s="96"/>
      <c r="B207" s="96"/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  <c r="X207" s="96"/>
      <c r="Y207" s="96"/>
      <c r="Z207" s="47"/>
      <c r="AA207" s="62"/>
      <c r="AB207" s="71"/>
      <c r="AC207" s="79"/>
      <c r="AD207" s="87"/>
      <c r="AE207" s="94"/>
    </row>
    <row r="208" spans="1:31" x14ac:dyDescent="0.15">
      <c r="A208" s="96"/>
      <c r="B208" s="96"/>
      <c r="C208" s="96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  <c r="X208" s="96"/>
      <c r="Y208" s="96"/>
      <c r="Z208" s="47"/>
      <c r="AA208" s="62"/>
      <c r="AB208" s="71"/>
      <c r="AC208" s="79"/>
      <c r="AD208" s="87"/>
      <c r="AE208" s="94"/>
    </row>
    <row r="209" spans="1:31" x14ac:dyDescent="0.15">
      <c r="A209" s="96"/>
      <c r="B209" s="96"/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  <c r="W209" s="96"/>
      <c r="X209" s="96"/>
      <c r="Y209" s="96"/>
      <c r="Z209" s="47"/>
      <c r="AA209" s="62"/>
      <c r="AB209" s="71"/>
      <c r="AC209" s="79"/>
      <c r="AD209" s="87"/>
      <c r="AE209" s="94"/>
    </row>
    <row r="210" spans="1:31" x14ac:dyDescent="0.15">
      <c r="A210" s="96"/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  <c r="W210" s="96"/>
      <c r="X210" s="96"/>
      <c r="Y210" s="96"/>
      <c r="Z210" s="47"/>
      <c r="AA210" s="62"/>
      <c r="AB210" s="71"/>
      <c r="AC210" s="79"/>
      <c r="AD210" s="87"/>
      <c r="AE210" s="94"/>
    </row>
    <row r="211" spans="1:31" x14ac:dyDescent="0.15">
      <c r="A211" s="96"/>
      <c r="B211" s="96"/>
      <c r="C211" s="96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96"/>
      <c r="W211" s="96"/>
      <c r="X211" s="96"/>
      <c r="Y211" s="96"/>
      <c r="Z211" s="47"/>
      <c r="AA211" s="62"/>
      <c r="AB211" s="71"/>
      <c r="AC211" s="79"/>
      <c r="AD211" s="87"/>
      <c r="AE211" s="94"/>
    </row>
    <row r="212" spans="1:31" x14ac:dyDescent="0.15">
      <c r="A212" s="96"/>
      <c r="B212" s="96"/>
      <c r="C212" s="96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  <c r="W212" s="96"/>
      <c r="X212" s="96"/>
      <c r="Y212" s="96"/>
      <c r="Z212" s="47"/>
      <c r="AA212" s="62"/>
      <c r="AB212" s="71"/>
      <c r="AC212" s="79"/>
      <c r="AD212" s="87"/>
      <c r="AE212" s="94"/>
    </row>
    <row r="213" spans="1:31" x14ac:dyDescent="0.15">
      <c r="A213" s="96"/>
      <c r="B213" s="96"/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  <c r="W213" s="96"/>
      <c r="X213" s="96"/>
      <c r="Y213" s="96"/>
      <c r="Z213" s="47"/>
      <c r="AA213" s="62"/>
      <c r="AB213" s="71"/>
      <c r="AC213" s="79"/>
      <c r="AD213" s="87"/>
      <c r="AE213" s="94"/>
    </row>
    <row r="214" spans="1:31" x14ac:dyDescent="0.15">
      <c r="A214" s="96"/>
      <c r="B214" s="96"/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  <c r="W214" s="96"/>
      <c r="X214" s="96"/>
      <c r="Y214" s="96"/>
      <c r="Z214" s="47"/>
      <c r="AA214" s="62"/>
      <c r="AB214" s="71"/>
      <c r="AC214" s="79"/>
      <c r="AD214" s="87"/>
      <c r="AE214" s="94"/>
    </row>
    <row r="215" spans="1:31" x14ac:dyDescent="0.15">
      <c r="A215" s="96"/>
      <c r="B215" s="96"/>
      <c r="C215" s="96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96"/>
      <c r="W215" s="96"/>
      <c r="X215" s="96"/>
      <c r="Y215" s="96"/>
      <c r="Z215" s="47"/>
      <c r="AA215" s="62"/>
      <c r="AB215" s="71"/>
      <c r="AC215" s="79"/>
      <c r="AD215" s="87"/>
      <c r="AE215" s="94"/>
    </row>
    <row r="216" spans="1:31" x14ac:dyDescent="0.15">
      <c r="A216" s="96"/>
      <c r="B216" s="96"/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  <c r="W216" s="96"/>
      <c r="X216" s="96"/>
      <c r="Y216" s="96"/>
      <c r="Z216" s="47"/>
      <c r="AA216" s="62"/>
      <c r="AB216" s="71"/>
      <c r="AC216" s="79"/>
      <c r="AD216" s="87"/>
      <c r="AE216" s="94"/>
    </row>
    <row r="217" spans="1:31" x14ac:dyDescent="0.15">
      <c r="A217" s="96"/>
      <c r="B217" s="96"/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96"/>
      <c r="W217" s="96"/>
      <c r="X217" s="96"/>
      <c r="Y217" s="96"/>
      <c r="Z217" s="47"/>
      <c r="AA217" s="62"/>
      <c r="AB217" s="71"/>
      <c r="AC217" s="79"/>
      <c r="AD217" s="87"/>
      <c r="AE217" s="94"/>
    </row>
    <row r="218" spans="1:31" x14ac:dyDescent="0.15">
      <c r="A218" s="96"/>
      <c r="B218" s="96"/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96"/>
      <c r="W218" s="96"/>
      <c r="X218" s="96"/>
      <c r="Y218" s="96"/>
      <c r="Z218" s="47"/>
      <c r="AA218" s="62"/>
      <c r="AB218" s="71"/>
      <c r="AC218" s="79"/>
      <c r="AD218" s="87"/>
      <c r="AE218" s="94"/>
    </row>
    <row r="219" spans="1:31" x14ac:dyDescent="0.15">
      <c r="A219" s="96"/>
      <c r="B219" s="96"/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  <c r="W219" s="96"/>
      <c r="X219" s="96"/>
      <c r="Y219" s="96"/>
      <c r="Z219" s="47"/>
      <c r="AA219" s="62"/>
      <c r="AB219" s="71"/>
      <c r="AC219" s="79"/>
      <c r="AD219" s="87"/>
      <c r="AE219" s="94"/>
    </row>
    <row r="220" spans="1:31" x14ac:dyDescent="0.15">
      <c r="A220" s="96"/>
      <c r="B220" s="96"/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  <c r="W220" s="96"/>
      <c r="X220" s="96"/>
      <c r="Y220" s="96"/>
      <c r="Z220" s="47"/>
      <c r="AA220" s="62"/>
      <c r="AB220" s="71"/>
      <c r="AC220" s="79"/>
      <c r="AD220" s="87"/>
      <c r="AE220" s="94"/>
    </row>
    <row r="221" spans="1:31" x14ac:dyDescent="0.15">
      <c r="A221" s="96"/>
      <c r="B221" s="96"/>
      <c r="C221" s="96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96"/>
      <c r="W221" s="96"/>
      <c r="X221" s="96"/>
      <c r="Y221" s="96"/>
      <c r="Z221" s="47"/>
      <c r="AA221" s="62"/>
      <c r="AB221" s="71"/>
      <c r="AC221" s="79"/>
      <c r="AD221" s="87"/>
      <c r="AE221" s="94"/>
    </row>
    <row r="222" spans="1:31" x14ac:dyDescent="0.15">
      <c r="A222" s="96"/>
      <c r="B222" s="96"/>
      <c r="C222" s="96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96"/>
      <c r="W222" s="96"/>
      <c r="X222" s="96"/>
      <c r="Y222" s="96"/>
      <c r="Z222" s="47"/>
      <c r="AA222" s="62"/>
      <c r="AB222" s="71"/>
      <c r="AC222" s="79"/>
      <c r="AD222" s="87"/>
      <c r="AE222" s="94"/>
    </row>
    <row r="223" spans="1:31" x14ac:dyDescent="0.15">
      <c r="A223" s="96"/>
      <c r="B223" s="96"/>
      <c r="C223" s="96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96"/>
      <c r="W223" s="96"/>
      <c r="X223" s="96"/>
      <c r="Y223" s="96"/>
      <c r="Z223" s="47"/>
      <c r="AA223" s="62"/>
      <c r="AB223" s="71"/>
      <c r="AC223" s="79"/>
      <c r="AD223" s="87"/>
      <c r="AE223" s="94"/>
    </row>
    <row r="224" spans="1:31" x14ac:dyDescent="0.15">
      <c r="A224" s="96"/>
      <c r="B224" s="96"/>
      <c r="C224" s="96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  <c r="W224" s="96"/>
      <c r="X224" s="96"/>
      <c r="Y224" s="96"/>
      <c r="Z224" s="47"/>
      <c r="AA224" s="62"/>
      <c r="AB224" s="71"/>
      <c r="AC224" s="79"/>
      <c r="AD224" s="87"/>
      <c r="AE224" s="94"/>
    </row>
    <row r="225" spans="1:31" x14ac:dyDescent="0.15">
      <c r="A225" s="96"/>
      <c r="B225" s="96"/>
      <c r="C225" s="96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96"/>
      <c r="W225" s="96"/>
      <c r="X225" s="96"/>
      <c r="Y225" s="96"/>
      <c r="Z225" s="47"/>
      <c r="AA225" s="62"/>
      <c r="AB225" s="71"/>
      <c r="AC225" s="79"/>
      <c r="AD225" s="87"/>
      <c r="AE225" s="94"/>
    </row>
    <row r="226" spans="1:31" x14ac:dyDescent="0.15">
      <c r="A226" s="96"/>
      <c r="B226" s="96"/>
      <c r="C226" s="96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96"/>
      <c r="W226" s="96"/>
      <c r="X226" s="96"/>
      <c r="Y226" s="96"/>
      <c r="Z226" s="47"/>
      <c r="AA226" s="62"/>
      <c r="AB226" s="71"/>
      <c r="AC226" s="79"/>
      <c r="AD226" s="87"/>
      <c r="AE226" s="94"/>
    </row>
    <row r="227" spans="1:31" x14ac:dyDescent="0.15">
      <c r="A227" s="96"/>
      <c r="B227" s="96"/>
      <c r="C227" s="96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96"/>
      <c r="W227" s="96"/>
      <c r="X227" s="96"/>
      <c r="Y227" s="96"/>
      <c r="Z227" s="47"/>
      <c r="AA227" s="62"/>
      <c r="AB227" s="71"/>
      <c r="AC227" s="79"/>
      <c r="AD227" s="87"/>
      <c r="AE227" s="94"/>
    </row>
    <row r="228" spans="1:31" x14ac:dyDescent="0.15">
      <c r="A228" s="96"/>
      <c r="B228" s="96"/>
      <c r="C228" s="96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  <c r="V228" s="96"/>
      <c r="W228" s="96"/>
      <c r="X228" s="96"/>
      <c r="Y228" s="96"/>
      <c r="Z228" s="47"/>
      <c r="AA228" s="62"/>
      <c r="AB228" s="71"/>
      <c r="AC228" s="79"/>
      <c r="AD228" s="87"/>
      <c r="AE228" s="94"/>
    </row>
    <row r="229" spans="1:31" x14ac:dyDescent="0.15">
      <c r="A229" s="96"/>
      <c r="B229" s="96"/>
      <c r="C229" s="96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6"/>
      <c r="V229" s="96"/>
      <c r="W229" s="96"/>
      <c r="X229" s="96"/>
      <c r="Y229" s="96"/>
      <c r="Z229" s="47"/>
      <c r="AA229" s="62"/>
      <c r="AB229" s="71"/>
      <c r="AC229" s="79"/>
      <c r="AD229" s="87"/>
      <c r="AE229" s="94"/>
    </row>
    <row r="230" spans="1:31" x14ac:dyDescent="0.15">
      <c r="A230" s="96"/>
      <c r="B230" s="96"/>
      <c r="C230" s="96"/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  <c r="V230" s="96"/>
      <c r="W230" s="96"/>
      <c r="X230" s="96"/>
      <c r="Y230" s="96"/>
      <c r="Z230" s="47"/>
      <c r="AA230" s="62"/>
      <c r="AB230" s="71"/>
      <c r="AC230" s="79"/>
      <c r="AD230" s="87"/>
      <c r="AE230" s="94"/>
    </row>
    <row r="231" spans="1:31" x14ac:dyDescent="0.15">
      <c r="A231" s="96"/>
      <c r="B231" s="96"/>
      <c r="C231" s="96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96"/>
      <c r="W231" s="96"/>
      <c r="X231" s="96"/>
      <c r="Y231" s="96"/>
      <c r="Z231" s="47"/>
      <c r="AA231" s="62"/>
      <c r="AB231" s="71"/>
      <c r="AC231" s="79"/>
      <c r="AD231" s="87"/>
      <c r="AE231" s="94"/>
    </row>
    <row r="232" spans="1:31" x14ac:dyDescent="0.15">
      <c r="A232" s="96"/>
      <c r="B232" s="96"/>
      <c r="C232" s="96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96"/>
      <c r="W232" s="96"/>
      <c r="X232" s="96"/>
      <c r="Y232" s="96"/>
      <c r="Z232" s="47"/>
      <c r="AA232" s="62"/>
      <c r="AB232" s="71"/>
      <c r="AC232" s="79"/>
      <c r="AD232" s="87"/>
      <c r="AE232" s="94"/>
    </row>
    <row r="233" spans="1:31" x14ac:dyDescent="0.15">
      <c r="A233" s="96"/>
      <c r="B233" s="96"/>
      <c r="C233" s="96"/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96"/>
      <c r="U233" s="96"/>
      <c r="V233" s="96"/>
      <c r="W233" s="96"/>
      <c r="X233" s="96"/>
      <c r="Y233" s="96"/>
      <c r="Z233" s="47"/>
      <c r="AA233" s="62"/>
      <c r="AB233" s="71"/>
      <c r="AC233" s="79"/>
      <c r="AD233" s="87"/>
      <c r="AE233" s="94"/>
    </row>
    <row r="234" spans="1:31" x14ac:dyDescent="0.15">
      <c r="A234" s="96"/>
      <c r="B234" s="96"/>
      <c r="C234" s="96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  <c r="T234" s="96"/>
      <c r="U234" s="96"/>
      <c r="V234" s="96"/>
      <c r="W234" s="96"/>
      <c r="X234" s="96"/>
      <c r="Y234" s="96"/>
      <c r="Z234" s="47"/>
      <c r="AA234" s="62"/>
      <c r="AB234" s="71"/>
      <c r="AC234" s="79"/>
      <c r="AD234" s="87"/>
      <c r="AE234" s="94"/>
    </row>
    <row r="235" spans="1:31" x14ac:dyDescent="0.15">
      <c r="A235" s="96"/>
      <c r="B235" s="96"/>
      <c r="C235" s="96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96"/>
      <c r="U235" s="96"/>
      <c r="V235" s="96"/>
      <c r="W235" s="96"/>
      <c r="X235" s="96"/>
      <c r="Y235" s="96"/>
      <c r="Z235" s="47"/>
      <c r="AA235" s="62"/>
      <c r="AB235" s="71"/>
      <c r="AC235" s="79"/>
      <c r="AD235" s="87"/>
      <c r="AE235" s="94"/>
    </row>
    <row r="236" spans="1:31" x14ac:dyDescent="0.15">
      <c r="A236" s="96"/>
      <c r="B236" s="96"/>
      <c r="C236" s="96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  <c r="S236" s="96"/>
      <c r="T236" s="96"/>
      <c r="U236" s="96"/>
      <c r="V236" s="96"/>
      <c r="W236" s="96"/>
      <c r="X236" s="96"/>
      <c r="Y236" s="96"/>
      <c r="Z236" s="47"/>
      <c r="AA236" s="62"/>
      <c r="AB236" s="71"/>
      <c r="AC236" s="79"/>
      <c r="AD236" s="87"/>
      <c r="AE236" s="94"/>
    </row>
    <row r="237" spans="1:31" x14ac:dyDescent="0.15">
      <c r="A237" s="96"/>
      <c r="B237" s="96"/>
      <c r="C237" s="96"/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96"/>
      <c r="T237" s="96"/>
      <c r="U237" s="96"/>
      <c r="V237" s="96"/>
      <c r="W237" s="96"/>
      <c r="X237" s="96"/>
      <c r="Y237" s="96"/>
      <c r="Z237" s="47"/>
      <c r="AA237" s="62"/>
      <c r="AB237" s="71"/>
      <c r="AC237" s="79"/>
      <c r="AD237" s="87"/>
      <c r="AE237" s="94"/>
    </row>
    <row r="238" spans="1:31" x14ac:dyDescent="0.15">
      <c r="A238" s="96"/>
      <c r="B238" s="96"/>
      <c r="C238" s="96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6"/>
      <c r="T238" s="96"/>
      <c r="U238" s="96"/>
      <c r="V238" s="96"/>
      <c r="W238" s="96"/>
      <c r="X238" s="96"/>
      <c r="Y238" s="96"/>
      <c r="Z238" s="47"/>
      <c r="AA238" s="62"/>
      <c r="AB238" s="71"/>
      <c r="AC238" s="79"/>
      <c r="AD238" s="87"/>
      <c r="AE238" s="94"/>
    </row>
    <row r="239" spans="1:31" x14ac:dyDescent="0.15">
      <c r="A239" s="96"/>
      <c r="B239" s="96"/>
      <c r="C239" s="96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6"/>
      <c r="U239" s="96"/>
      <c r="V239" s="96"/>
      <c r="W239" s="96"/>
      <c r="X239" s="96"/>
      <c r="Y239" s="96"/>
      <c r="Z239" s="47"/>
      <c r="AA239" s="62"/>
      <c r="AB239" s="71"/>
      <c r="AC239" s="79"/>
      <c r="AD239" s="87"/>
      <c r="AE239" s="94"/>
    </row>
    <row r="240" spans="1:31" x14ac:dyDescent="0.15">
      <c r="A240" s="96"/>
      <c r="B240" s="96"/>
      <c r="C240" s="96"/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6"/>
      <c r="T240" s="96"/>
      <c r="U240" s="96"/>
      <c r="V240" s="96"/>
      <c r="W240" s="96"/>
      <c r="X240" s="96"/>
      <c r="Y240" s="96"/>
      <c r="Z240" s="47"/>
      <c r="AA240" s="62"/>
      <c r="AB240" s="71"/>
      <c r="AC240" s="79"/>
      <c r="AD240" s="87"/>
      <c r="AE240" s="94"/>
    </row>
    <row r="241" spans="1:31" x14ac:dyDescent="0.15">
      <c r="A241" s="96"/>
      <c r="B241" s="96"/>
      <c r="C241" s="96"/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96"/>
      <c r="U241" s="96"/>
      <c r="V241" s="96"/>
      <c r="W241" s="96"/>
      <c r="X241" s="96"/>
      <c r="Y241" s="96"/>
      <c r="Z241" s="47"/>
      <c r="AA241" s="62"/>
      <c r="AB241" s="71"/>
      <c r="AC241" s="79"/>
      <c r="AD241" s="87"/>
      <c r="AE241" s="94"/>
    </row>
    <row r="242" spans="1:31" x14ac:dyDescent="0.15">
      <c r="A242" s="96"/>
      <c r="B242" s="96"/>
      <c r="C242" s="96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  <c r="X242" s="96"/>
      <c r="Y242" s="96"/>
      <c r="Z242" s="47"/>
      <c r="AA242" s="62"/>
      <c r="AB242" s="71"/>
      <c r="AC242" s="79"/>
      <c r="AD242" s="87"/>
      <c r="AE242" s="94"/>
    </row>
    <row r="243" spans="1:31" x14ac:dyDescent="0.15">
      <c r="A243" s="96"/>
      <c r="B243" s="96"/>
      <c r="C243" s="96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  <c r="Z243" s="47"/>
      <c r="AA243" s="62"/>
      <c r="AB243" s="71"/>
      <c r="AC243" s="79"/>
      <c r="AD243" s="87"/>
      <c r="AE243" s="94"/>
    </row>
    <row r="244" spans="1:31" x14ac:dyDescent="0.15">
      <c r="A244" s="96"/>
      <c r="B244" s="96"/>
      <c r="C244" s="96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96"/>
      <c r="X244" s="96"/>
      <c r="Y244" s="96"/>
      <c r="Z244" s="47"/>
      <c r="AA244" s="62"/>
      <c r="AB244" s="71"/>
      <c r="AC244" s="79"/>
      <c r="AD244" s="87"/>
      <c r="AE244" s="94"/>
    </row>
    <row r="245" spans="1:31" x14ac:dyDescent="0.15">
      <c r="A245" s="96"/>
      <c r="B245" s="96"/>
      <c r="C245" s="96"/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  <c r="S245" s="96"/>
      <c r="T245" s="96"/>
      <c r="U245" s="96"/>
      <c r="V245" s="96"/>
      <c r="W245" s="96"/>
      <c r="X245" s="96"/>
      <c r="Y245" s="96"/>
      <c r="Z245" s="47"/>
      <c r="AA245" s="62"/>
      <c r="AB245" s="71"/>
      <c r="AC245" s="79"/>
      <c r="AD245" s="87"/>
      <c r="AE245" s="94"/>
    </row>
    <row r="246" spans="1:31" x14ac:dyDescent="0.15">
      <c r="A246" s="96"/>
      <c r="B246" s="96"/>
      <c r="C246" s="96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6"/>
      <c r="V246" s="96"/>
      <c r="W246" s="96"/>
      <c r="X246" s="96"/>
      <c r="Y246" s="96"/>
      <c r="Z246" s="47"/>
      <c r="AA246" s="62"/>
      <c r="AB246" s="71"/>
      <c r="AC246" s="79"/>
      <c r="AD246" s="87"/>
      <c r="AE246" s="94"/>
    </row>
    <row r="247" spans="1:31" x14ac:dyDescent="0.15">
      <c r="A247" s="96"/>
      <c r="B247" s="96"/>
      <c r="C247" s="96"/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6"/>
      <c r="T247" s="96"/>
      <c r="U247" s="96"/>
      <c r="V247" s="96"/>
      <c r="W247" s="96"/>
      <c r="X247" s="96"/>
      <c r="Y247" s="96"/>
      <c r="Z247" s="47"/>
      <c r="AA247" s="62"/>
      <c r="AB247" s="71"/>
      <c r="AC247" s="79"/>
      <c r="AD247" s="87"/>
      <c r="AE247" s="94"/>
    </row>
    <row r="248" spans="1:31" x14ac:dyDescent="0.15">
      <c r="A248" s="96"/>
      <c r="B248" s="96"/>
      <c r="C248" s="96"/>
      <c r="D248" s="96"/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  <c r="S248" s="96"/>
      <c r="T248" s="96"/>
      <c r="U248" s="96"/>
      <c r="V248" s="96"/>
      <c r="W248" s="96"/>
      <c r="X248" s="96"/>
      <c r="Y248" s="96"/>
      <c r="Z248" s="47"/>
      <c r="AA248" s="62"/>
      <c r="AB248" s="71"/>
      <c r="AC248" s="79"/>
      <c r="AD248" s="87"/>
      <c r="AE248" s="94"/>
    </row>
    <row r="249" spans="1:31" x14ac:dyDescent="0.15">
      <c r="A249" s="96"/>
      <c r="B249" s="96"/>
      <c r="C249" s="96"/>
      <c r="D249" s="96"/>
      <c r="E249" s="96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  <c r="Q249" s="96"/>
      <c r="R249" s="96"/>
      <c r="S249" s="96"/>
      <c r="T249" s="96"/>
      <c r="U249" s="96"/>
      <c r="V249" s="96"/>
      <c r="W249" s="96"/>
      <c r="X249" s="96"/>
      <c r="Y249" s="96"/>
      <c r="Z249" s="47"/>
      <c r="AA249" s="62"/>
      <c r="AB249" s="71"/>
      <c r="AC249" s="79"/>
      <c r="AD249" s="87"/>
      <c r="AE249" s="94"/>
    </row>
    <row r="250" spans="1:31" x14ac:dyDescent="0.15">
      <c r="A250" s="96"/>
      <c r="B250" s="96"/>
      <c r="C250" s="96"/>
      <c r="D250" s="96"/>
      <c r="E250" s="96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  <c r="Q250" s="96"/>
      <c r="R250" s="96"/>
      <c r="S250" s="96"/>
      <c r="T250" s="96"/>
      <c r="U250" s="96"/>
      <c r="V250" s="96"/>
      <c r="W250" s="96"/>
      <c r="X250" s="96"/>
      <c r="Y250" s="96"/>
      <c r="Z250" s="47"/>
      <c r="AA250" s="62"/>
      <c r="AB250" s="71"/>
      <c r="AC250" s="79"/>
      <c r="AD250" s="87"/>
      <c r="AE250" s="94"/>
    </row>
    <row r="251" spans="1:31" x14ac:dyDescent="0.15">
      <c r="A251" s="96"/>
      <c r="B251" s="96"/>
      <c r="C251" s="96"/>
      <c r="D251" s="96"/>
      <c r="E251" s="96"/>
      <c r="F251" s="96"/>
      <c r="G251" s="96"/>
      <c r="H251" s="96"/>
      <c r="I251" s="96"/>
      <c r="J251" s="96"/>
      <c r="K251" s="96"/>
      <c r="L251" s="96"/>
      <c r="M251" s="96"/>
      <c r="N251" s="96"/>
      <c r="O251" s="96"/>
      <c r="P251" s="96"/>
      <c r="Q251" s="96"/>
      <c r="R251" s="96"/>
      <c r="S251" s="96"/>
      <c r="T251" s="96"/>
      <c r="U251" s="96"/>
      <c r="V251" s="96"/>
      <c r="W251" s="96"/>
      <c r="X251" s="96"/>
      <c r="Y251" s="96"/>
      <c r="Z251" s="47"/>
      <c r="AA251" s="62"/>
      <c r="AB251" s="71"/>
      <c r="AC251" s="79"/>
      <c r="AD251" s="87"/>
      <c r="AE251" s="94"/>
    </row>
    <row r="252" spans="1:31" x14ac:dyDescent="0.15">
      <c r="A252" s="96"/>
      <c r="B252" s="96"/>
      <c r="C252" s="96"/>
      <c r="D252" s="96"/>
      <c r="E252" s="96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6"/>
      <c r="Q252" s="96"/>
      <c r="R252" s="96"/>
      <c r="S252" s="96"/>
      <c r="T252" s="96"/>
      <c r="U252" s="96"/>
      <c r="V252" s="96"/>
      <c r="W252" s="96"/>
      <c r="X252" s="96"/>
      <c r="Y252" s="96"/>
      <c r="Z252" s="47"/>
      <c r="AA252" s="62"/>
      <c r="AB252" s="71"/>
      <c r="AC252" s="79"/>
      <c r="AD252" s="87"/>
      <c r="AE252" s="94"/>
    </row>
    <row r="253" spans="1:31" x14ac:dyDescent="0.15">
      <c r="A253" s="96"/>
      <c r="B253" s="96"/>
      <c r="C253" s="96"/>
      <c r="D253" s="96"/>
      <c r="E253" s="96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  <c r="Q253" s="96"/>
      <c r="R253" s="96"/>
      <c r="S253" s="96"/>
      <c r="T253" s="96"/>
      <c r="U253" s="96"/>
      <c r="V253" s="96"/>
      <c r="W253" s="96"/>
      <c r="X253" s="96"/>
      <c r="Y253" s="96"/>
      <c r="Z253" s="47"/>
      <c r="AA253" s="62"/>
      <c r="AB253" s="71"/>
      <c r="AC253" s="79"/>
      <c r="AD253" s="87"/>
      <c r="AE253" s="94"/>
    </row>
    <row r="254" spans="1:31" x14ac:dyDescent="0.15">
      <c r="A254" s="96"/>
      <c r="B254" s="96"/>
      <c r="C254" s="96"/>
      <c r="D254" s="96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6"/>
      <c r="T254" s="96"/>
      <c r="U254" s="96"/>
      <c r="V254" s="96"/>
      <c r="W254" s="96"/>
      <c r="X254" s="96"/>
      <c r="Y254" s="96"/>
      <c r="Z254" s="47"/>
      <c r="AA254" s="62"/>
      <c r="AB254" s="71"/>
      <c r="AC254" s="79"/>
      <c r="AD254" s="87"/>
      <c r="AE254" s="94"/>
    </row>
    <row r="255" spans="1:31" x14ac:dyDescent="0.15">
      <c r="A255" s="96"/>
      <c r="B255" s="96"/>
      <c r="C255" s="96"/>
      <c r="D255" s="96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  <c r="S255" s="96"/>
      <c r="T255" s="96"/>
      <c r="U255" s="96"/>
      <c r="V255" s="96"/>
      <c r="W255" s="96"/>
      <c r="X255" s="96"/>
      <c r="Y255" s="96"/>
      <c r="Z255" s="47"/>
      <c r="AA255" s="62"/>
      <c r="AB255" s="71"/>
      <c r="AC255" s="79"/>
      <c r="AD255" s="87"/>
      <c r="AE255" s="94"/>
    </row>
    <row r="256" spans="1:31" x14ac:dyDescent="0.15">
      <c r="A256" s="96"/>
      <c r="B256" s="96"/>
      <c r="C256" s="96"/>
      <c r="D256" s="96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96"/>
      <c r="U256" s="96"/>
      <c r="V256" s="96"/>
      <c r="W256" s="96"/>
      <c r="X256" s="96"/>
      <c r="Y256" s="96"/>
      <c r="Z256" s="47"/>
      <c r="AA256" s="62"/>
      <c r="AB256" s="71"/>
      <c r="AC256" s="79"/>
      <c r="AD256" s="87"/>
      <c r="AE256" s="94"/>
    </row>
    <row r="257" spans="1:31" x14ac:dyDescent="0.15">
      <c r="A257" s="96"/>
      <c r="B257" s="96"/>
      <c r="C257" s="96"/>
      <c r="D257" s="96"/>
      <c r="E257" s="96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  <c r="S257" s="96"/>
      <c r="T257" s="96"/>
      <c r="U257" s="96"/>
      <c r="V257" s="96"/>
      <c r="W257" s="96"/>
      <c r="X257" s="96"/>
      <c r="Y257" s="96"/>
      <c r="Z257" s="47"/>
      <c r="AA257" s="62"/>
      <c r="AB257" s="71"/>
      <c r="AC257" s="79"/>
      <c r="AD257" s="87"/>
      <c r="AE257" s="94"/>
    </row>
    <row r="258" spans="1:31" x14ac:dyDescent="0.15">
      <c r="A258" s="96"/>
      <c r="B258" s="96"/>
      <c r="C258" s="96"/>
      <c r="D258" s="96"/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96"/>
      <c r="U258" s="96"/>
      <c r="V258" s="96"/>
      <c r="W258" s="96"/>
      <c r="X258" s="96"/>
      <c r="Y258" s="96"/>
      <c r="Z258" s="47"/>
      <c r="AA258" s="62"/>
      <c r="AB258" s="71"/>
      <c r="AC258" s="79"/>
      <c r="AD258" s="87"/>
      <c r="AE258" s="94"/>
    </row>
    <row r="259" spans="1:31" x14ac:dyDescent="0.15">
      <c r="A259" s="96"/>
      <c r="B259" s="96"/>
      <c r="C259" s="96"/>
      <c r="D259" s="96"/>
      <c r="E259" s="96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  <c r="Q259" s="96"/>
      <c r="R259" s="96"/>
      <c r="S259" s="96"/>
      <c r="T259" s="96"/>
      <c r="U259" s="96"/>
      <c r="V259" s="96"/>
      <c r="W259" s="96"/>
      <c r="X259" s="96"/>
      <c r="Y259" s="96"/>
      <c r="Z259" s="47"/>
      <c r="AA259" s="62"/>
      <c r="AB259" s="71"/>
      <c r="AC259" s="79"/>
      <c r="AD259" s="87"/>
      <c r="AE259" s="94"/>
    </row>
    <row r="260" spans="1:31" x14ac:dyDescent="0.15">
      <c r="A260" s="96"/>
      <c r="B260" s="96"/>
      <c r="C260" s="96"/>
      <c r="D260" s="96"/>
      <c r="E260" s="96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96"/>
      <c r="T260" s="96"/>
      <c r="U260" s="96"/>
      <c r="V260" s="96"/>
      <c r="W260" s="96"/>
      <c r="X260" s="96"/>
      <c r="Y260" s="96"/>
      <c r="Z260" s="47"/>
      <c r="AA260" s="62"/>
      <c r="AB260" s="71"/>
      <c r="AC260" s="79"/>
      <c r="AD260" s="87"/>
      <c r="AE260" s="94"/>
    </row>
    <row r="261" spans="1:31" x14ac:dyDescent="0.15">
      <c r="A261" s="96"/>
      <c r="B261" s="96"/>
      <c r="C261" s="96"/>
      <c r="D261" s="96"/>
      <c r="E261" s="96"/>
      <c r="F261" s="96"/>
      <c r="G261" s="96"/>
      <c r="H261" s="96"/>
      <c r="I261" s="96"/>
      <c r="J261" s="96"/>
      <c r="K261" s="96"/>
      <c r="L261" s="96"/>
      <c r="M261" s="96"/>
      <c r="N261" s="96"/>
      <c r="O261" s="96"/>
      <c r="P261" s="96"/>
      <c r="Q261" s="96"/>
      <c r="R261" s="96"/>
      <c r="S261" s="96"/>
      <c r="T261" s="96"/>
      <c r="U261" s="96"/>
      <c r="V261" s="96"/>
      <c r="W261" s="96"/>
      <c r="X261" s="96"/>
      <c r="Y261" s="96"/>
      <c r="Z261" s="47"/>
      <c r="AA261" s="62"/>
      <c r="AB261" s="71"/>
      <c r="AC261" s="79"/>
      <c r="AD261" s="87"/>
      <c r="AE261" s="94"/>
    </row>
    <row r="262" spans="1:31" x14ac:dyDescent="0.15">
      <c r="A262" s="96"/>
      <c r="B262" s="96"/>
      <c r="C262" s="96"/>
      <c r="D262" s="96"/>
      <c r="E262" s="96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96"/>
      <c r="Q262" s="96"/>
      <c r="R262" s="96"/>
      <c r="S262" s="96"/>
      <c r="T262" s="96"/>
      <c r="U262" s="96"/>
      <c r="V262" s="96"/>
      <c r="W262" s="96"/>
      <c r="X262" s="96"/>
      <c r="Y262" s="96"/>
      <c r="Z262" s="47"/>
      <c r="AA262" s="62"/>
      <c r="AB262" s="71"/>
      <c r="AC262" s="79"/>
      <c r="AD262" s="87"/>
      <c r="AE262" s="94"/>
    </row>
    <row r="263" spans="1:31" x14ac:dyDescent="0.15">
      <c r="A263" s="96"/>
      <c r="B263" s="96"/>
      <c r="C263" s="96"/>
      <c r="D263" s="96"/>
      <c r="E263" s="96"/>
      <c r="F263" s="96"/>
      <c r="G263" s="96"/>
      <c r="H263" s="96"/>
      <c r="I263" s="96"/>
      <c r="J263" s="96"/>
      <c r="K263" s="96"/>
      <c r="L263" s="96"/>
      <c r="M263" s="96"/>
      <c r="N263" s="96"/>
      <c r="O263" s="96"/>
      <c r="P263" s="96"/>
      <c r="Q263" s="96"/>
      <c r="R263" s="96"/>
      <c r="S263" s="96"/>
      <c r="T263" s="96"/>
      <c r="U263" s="96"/>
      <c r="V263" s="96"/>
      <c r="W263" s="96"/>
      <c r="X263" s="96"/>
      <c r="Y263" s="96"/>
      <c r="Z263" s="47"/>
      <c r="AA263" s="62"/>
      <c r="AB263" s="71"/>
      <c r="AC263" s="79"/>
      <c r="AD263" s="87"/>
      <c r="AE263" s="94"/>
    </row>
    <row r="264" spans="1:31" x14ac:dyDescent="0.15">
      <c r="A264" s="96"/>
      <c r="B264" s="96"/>
      <c r="C264" s="96"/>
      <c r="D264" s="96"/>
      <c r="E264" s="96"/>
      <c r="F264" s="96"/>
      <c r="G264" s="96"/>
      <c r="H264" s="96"/>
      <c r="I264" s="96"/>
      <c r="J264" s="96"/>
      <c r="K264" s="96"/>
      <c r="L264" s="96"/>
      <c r="M264" s="96"/>
      <c r="N264" s="96"/>
      <c r="O264" s="96"/>
      <c r="P264" s="96"/>
      <c r="Q264" s="96"/>
      <c r="R264" s="96"/>
      <c r="S264" s="96"/>
      <c r="T264" s="96"/>
      <c r="U264" s="96"/>
      <c r="V264" s="96"/>
      <c r="W264" s="96"/>
      <c r="X264" s="96"/>
      <c r="Y264" s="96"/>
      <c r="Z264" s="47"/>
      <c r="AA264" s="62"/>
      <c r="AB264" s="71"/>
      <c r="AC264" s="79"/>
      <c r="AD264" s="87"/>
      <c r="AE264" s="94"/>
    </row>
    <row r="265" spans="1:31" x14ac:dyDescent="0.15">
      <c r="A265" s="96"/>
      <c r="B265" s="96"/>
      <c r="C265" s="96"/>
      <c r="D265" s="96"/>
      <c r="E265" s="96"/>
      <c r="F265" s="96"/>
      <c r="G265" s="96"/>
      <c r="H265" s="96"/>
      <c r="I265" s="96"/>
      <c r="J265" s="96"/>
      <c r="K265" s="96"/>
      <c r="L265" s="96"/>
      <c r="M265" s="96"/>
      <c r="N265" s="96"/>
      <c r="O265" s="96"/>
      <c r="P265" s="96"/>
      <c r="Q265" s="96"/>
      <c r="R265" s="96"/>
      <c r="S265" s="96"/>
      <c r="T265" s="96"/>
      <c r="U265" s="96"/>
      <c r="V265" s="96"/>
      <c r="W265" s="96"/>
      <c r="X265" s="96"/>
      <c r="Y265" s="96"/>
      <c r="Z265" s="47"/>
      <c r="AA265" s="62"/>
      <c r="AB265" s="71"/>
      <c r="AC265" s="79"/>
      <c r="AD265" s="87"/>
      <c r="AE265" s="94"/>
    </row>
    <row r="266" spans="1:31" x14ac:dyDescent="0.15">
      <c r="A266" s="96"/>
      <c r="B266" s="96"/>
      <c r="C266" s="96"/>
      <c r="D266" s="96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6"/>
      <c r="T266" s="96"/>
      <c r="U266" s="96"/>
      <c r="V266" s="96"/>
      <c r="W266" s="96"/>
      <c r="X266" s="96"/>
      <c r="Y266" s="96"/>
      <c r="Z266" s="47"/>
      <c r="AA266" s="62"/>
      <c r="AB266" s="71"/>
      <c r="AC266" s="79"/>
      <c r="AD266" s="87"/>
      <c r="AE266" s="94"/>
    </row>
    <row r="267" spans="1:31" x14ac:dyDescent="0.15">
      <c r="A267" s="96"/>
      <c r="B267" s="96"/>
      <c r="C267" s="96"/>
      <c r="D267" s="96"/>
      <c r="E267" s="96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  <c r="Q267" s="96"/>
      <c r="R267" s="96"/>
      <c r="S267" s="96"/>
      <c r="T267" s="96"/>
      <c r="U267" s="96"/>
      <c r="V267" s="96"/>
      <c r="W267" s="96"/>
      <c r="X267" s="96"/>
      <c r="Y267" s="96"/>
      <c r="Z267" s="47"/>
      <c r="AA267" s="62"/>
      <c r="AB267" s="71"/>
      <c r="AC267" s="79"/>
      <c r="AD267" s="87"/>
      <c r="AE267" s="94"/>
    </row>
    <row r="268" spans="1:31" x14ac:dyDescent="0.15">
      <c r="A268" s="96"/>
      <c r="B268" s="96"/>
      <c r="C268" s="96"/>
      <c r="D268" s="96"/>
      <c r="E268" s="96"/>
      <c r="F268" s="96"/>
      <c r="G268" s="96"/>
      <c r="H268" s="96"/>
      <c r="I268" s="96"/>
      <c r="J268" s="96"/>
      <c r="K268" s="96"/>
      <c r="L268" s="96"/>
      <c r="M268" s="96"/>
      <c r="N268" s="96"/>
      <c r="O268" s="96"/>
      <c r="P268" s="96"/>
      <c r="Q268" s="96"/>
      <c r="R268" s="96"/>
      <c r="S268" s="96"/>
      <c r="T268" s="96"/>
      <c r="U268" s="96"/>
      <c r="V268" s="96"/>
      <c r="W268" s="96"/>
      <c r="X268" s="96"/>
      <c r="Y268" s="96"/>
      <c r="Z268" s="47"/>
      <c r="AA268" s="62"/>
      <c r="AB268" s="71"/>
      <c r="AC268" s="79"/>
      <c r="AD268" s="87"/>
      <c r="AE268" s="94"/>
    </row>
    <row r="269" spans="1:31" x14ac:dyDescent="0.15">
      <c r="A269" s="96"/>
      <c r="B269" s="96"/>
      <c r="C269" s="96"/>
      <c r="D269" s="96"/>
      <c r="E269" s="96"/>
      <c r="F269" s="96"/>
      <c r="G269" s="96"/>
      <c r="H269" s="96"/>
      <c r="I269" s="96"/>
      <c r="J269" s="96"/>
      <c r="K269" s="96"/>
      <c r="L269" s="96"/>
      <c r="M269" s="96"/>
      <c r="N269" s="96"/>
      <c r="O269" s="96"/>
      <c r="P269" s="96"/>
      <c r="Q269" s="96"/>
      <c r="R269" s="96"/>
      <c r="S269" s="96"/>
      <c r="T269" s="96"/>
      <c r="U269" s="96"/>
      <c r="V269" s="96"/>
      <c r="W269" s="96"/>
      <c r="X269" s="96"/>
      <c r="Y269" s="96"/>
      <c r="Z269" s="47"/>
      <c r="AA269" s="62"/>
      <c r="AB269" s="71"/>
      <c r="AC269" s="79"/>
      <c r="AD269" s="87"/>
      <c r="AE269" s="94"/>
    </row>
    <row r="270" spans="1:31" x14ac:dyDescent="0.15">
      <c r="A270" s="96"/>
      <c r="B270" s="96"/>
      <c r="C270" s="96"/>
      <c r="D270" s="96"/>
      <c r="E270" s="96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/>
      <c r="Q270" s="96"/>
      <c r="R270" s="96"/>
      <c r="S270" s="96"/>
      <c r="T270" s="96"/>
      <c r="U270" s="96"/>
      <c r="V270" s="96"/>
      <c r="W270" s="96"/>
      <c r="X270" s="96"/>
      <c r="Y270" s="96"/>
      <c r="Z270" s="47"/>
      <c r="AA270" s="62"/>
      <c r="AB270" s="71"/>
      <c r="AC270" s="79"/>
      <c r="AD270" s="87"/>
      <c r="AE270" s="94"/>
    </row>
    <row r="271" spans="1:31" x14ac:dyDescent="0.15">
      <c r="A271" s="96"/>
      <c r="B271" s="96"/>
      <c r="C271" s="96"/>
      <c r="D271" s="96"/>
      <c r="E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/>
      <c r="S271" s="96"/>
      <c r="T271" s="96"/>
      <c r="U271" s="96"/>
      <c r="V271" s="96"/>
      <c r="W271" s="96"/>
      <c r="X271" s="96"/>
      <c r="Y271" s="96"/>
      <c r="Z271" s="47"/>
      <c r="AA271" s="62"/>
      <c r="AB271" s="71"/>
      <c r="AC271" s="79"/>
      <c r="AD271" s="87"/>
      <c r="AE271" s="94"/>
    </row>
    <row r="272" spans="1:31" x14ac:dyDescent="0.15">
      <c r="A272" s="96"/>
      <c r="B272" s="96"/>
      <c r="C272" s="96"/>
      <c r="D272" s="96"/>
      <c r="E272" s="96"/>
      <c r="F272" s="96"/>
      <c r="G272" s="96"/>
      <c r="H272" s="96"/>
      <c r="I272" s="96"/>
      <c r="J272" s="96"/>
      <c r="K272" s="96"/>
      <c r="L272" s="96"/>
      <c r="M272" s="96"/>
      <c r="N272" s="96"/>
      <c r="O272" s="96"/>
      <c r="P272" s="96"/>
      <c r="Q272" s="96"/>
      <c r="R272" s="96"/>
      <c r="S272" s="96"/>
      <c r="T272" s="96"/>
      <c r="U272" s="96"/>
      <c r="V272" s="96"/>
      <c r="W272" s="96"/>
      <c r="X272" s="96"/>
      <c r="Y272" s="96"/>
      <c r="Z272" s="47"/>
      <c r="AA272" s="62"/>
      <c r="AB272" s="71"/>
      <c r="AC272" s="79"/>
      <c r="AD272" s="87"/>
      <c r="AE272" s="94"/>
    </row>
    <row r="273" spans="1:31" x14ac:dyDescent="0.15">
      <c r="A273" s="96"/>
      <c r="B273" s="96"/>
      <c r="C273" s="96"/>
      <c r="D273" s="96"/>
      <c r="E273" s="96"/>
      <c r="F273" s="96"/>
      <c r="G273" s="96"/>
      <c r="H273" s="96"/>
      <c r="I273" s="96"/>
      <c r="J273" s="96"/>
      <c r="K273" s="96"/>
      <c r="L273" s="96"/>
      <c r="M273" s="96"/>
      <c r="N273" s="96"/>
      <c r="O273" s="96"/>
      <c r="P273" s="96"/>
      <c r="Q273" s="96"/>
      <c r="R273" s="96"/>
      <c r="S273" s="96"/>
      <c r="T273" s="96"/>
      <c r="U273" s="96"/>
      <c r="V273" s="96"/>
      <c r="W273" s="96"/>
      <c r="X273" s="96"/>
      <c r="Y273" s="96"/>
      <c r="Z273" s="47"/>
      <c r="AA273" s="62"/>
      <c r="AB273" s="71"/>
      <c r="AC273" s="79"/>
      <c r="AD273" s="87"/>
      <c r="AE273" s="94"/>
    </row>
  </sheetData>
  <mergeCells count="425">
    <mergeCell ref="A271:P271"/>
    <mergeCell ref="Q271:Y271"/>
    <mergeCell ref="A272:P272"/>
    <mergeCell ref="Q272:Y272"/>
    <mergeCell ref="A273:P273"/>
    <mergeCell ref="Q273:Y273"/>
    <mergeCell ref="A268:P268"/>
    <mergeCell ref="Q268:Y268"/>
    <mergeCell ref="A269:P269"/>
    <mergeCell ref="Q269:Y269"/>
    <mergeCell ref="A270:P270"/>
    <mergeCell ref="Q270:Y270"/>
    <mergeCell ref="A265:P265"/>
    <mergeCell ref="Q265:Y265"/>
    <mergeCell ref="A266:P266"/>
    <mergeCell ref="Q266:Y266"/>
    <mergeCell ref="A267:P267"/>
    <mergeCell ref="Q267:Y267"/>
    <mergeCell ref="A262:P262"/>
    <mergeCell ref="Q262:Y262"/>
    <mergeCell ref="A263:P263"/>
    <mergeCell ref="Q263:Y263"/>
    <mergeCell ref="A264:P264"/>
    <mergeCell ref="Q264:Y264"/>
    <mergeCell ref="A259:P259"/>
    <mergeCell ref="Q259:Y259"/>
    <mergeCell ref="A260:P260"/>
    <mergeCell ref="Q260:Y260"/>
    <mergeCell ref="A261:P261"/>
    <mergeCell ref="Q261:Y261"/>
    <mergeCell ref="A256:P256"/>
    <mergeCell ref="Q256:Y256"/>
    <mergeCell ref="A257:P257"/>
    <mergeCell ref="Q257:Y257"/>
    <mergeCell ref="A258:P258"/>
    <mergeCell ref="Q258:Y258"/>
    <mergeCell ref="A253:P253"/>
    <mergeCell ref="Q253:Y253"/>
    <mergeCell ref="A254:P254"/>
    <mergeCell ref="Q254:Y254"/>
    <mergeCell ref="A255:P255"/>
    <mergeCell ref="Q255:Y255"/>
    <mergeCell ref="A250:P250"/>
    <mergeCell ref="Q250:Y250"/>
    <mergeCell ref="A251:P251"/>
    <mergeCell ref="Q251:Y251"/>
    <mergeCell ref="A252:P252"/>
    <mergeCell ref="Q252:Y252"/>
    <mergeCell ref="A247:P247"/>
    <mergeCell ref="Q247:Y247"/>
    <mergeCell ref="A248:P248"/>
    <mergeCell ref="Q248:Y248"/>
    <mergeCell ref="A249:P249"/>
    <mergeCell ref="Q249:Y249"/>
    <mergeCell ref="A244:P244"/>
    <mergeCell ref="Q244:Y244"/>
    <mergeCell ref="A245:P245"/>
    <mergeCell ref="Q245:Y245"/>
    <mergeCell ref="A246:P246"/>
    <mergeCell ref="Q246:Y246"/>
    <mergeCell ref="A241:P241"/>
    <mergeCell ref="Q241:Y241"/>
    <mergeCell ref="A242:P242"/>
    <mergeCell ref="Q242:Y242"/>
    <mergeCell ref="A243:P243"/>
    <mergeCell ref="Q243:Y243"/>
    <mergeCell ref="A238:P238"/>
    <mergeCell ref="Q238:Y238"/>
    <mergeCell ref="A239:P239"/>
    <mergeCell ref="Q239:Y239"/>
    <mergeCell ref="A240:P240"/>
    <mergeCell ref="Q240:Y240"/>
    <mergeCell ref="A235:P235"/>
    <mergeCell ref="Q235:Y235"/>
    <mergeCell ref="A236:P236"/>
    <mergeCell ref="Q236:Y236"/>
    <mergeCell ref="A237:P237"/>
    <mergeCell ref="Q237:Y237"/>
    <mergeCell ref="A232:P232"/>
    <mergeCell ref="Q232:Y232"/>
    <mergeCell ref="A233:P233"/>
    <mergeCell ref="Q233:Y233"/>
    <mergeCell ref="A234:P234"/>
    <mergeCell ref="Q234:Y234"/>
    <mergeCell ref="A229:P229"/>
    <mergeCell ref="Q229:Y229"/>
    <mergeCell ref="A230:P230"/>
    <mergeCell ref="Q230:Y230"/>
    <mergeCell ref="A231:P231"/>
    <mergeCell ref="Q231:Y231"/>
    <mergeCell ref="A226:P226"/>
    <mergeCell ref="Q226:Y226"/>
    <mergeCell ref="A227:P227"/>
    <mergeCell ref="Q227:Y227"/>
    <mergeCell ref="A228:P228"/>
    <mergeCell ref="Q228:Y228"/>
    <mergeCell ref="A223:P223"/>
    <mergeCell ref="Q223:Y223"/>
    <mergeCell ref="A224:P224"/>
    <mergeCell ref="Q224:Y224"/>
    <mergeCell ref="A225:P225"/>
    <mergeCell ref="Q225:Y225"/>
    <mergeCell ref="A220:P220"/>
    <mergeCell ref="Q220:Y220"/>
    <mergeCell ref="A221:P221"/>
    <mergeCell ref="Q221:Y221"/>
    <mergeCell ref="A222:P222"/>
    <mergeCell ref="Q222:Y222"/>
    <mergeCell ref="A217:P217"/>
    <mergeCell ref="Q217:Y217"/>
    <mergeCell ref="A218:P218"/>
    <mergeCell ref="Q218:Y218"/>
    <mergeCell ref="A219:P219"/>
    <mergeCell ref="Q219:Y219"/>
    <mergeCell ref="A214:P214"/>
    <mergeCell ref="Q214:Y214"/>
    <mergeCell ref="A215:P215"/>
    <mergeCell ref="Q215:Y215"/>
    <mergeCell ref="A216:P216"/>
    <mergeCell ref="Q216:Y216"/>
    <mergeCell ref="A211:P211"/>
    <mergeCell ref="Q211:Y211"/>
    <mergeCell ref="A212:P212"/>
    <mergeCell ref="Q212:Y212"/>
    <mergeCell ref="A213:P213"/>
    <mergeCell ref="Q213:Y213"/>
    <mergeCell ref="A208:P208"/>
    <mergeCell ref="Q208:Y208"/>
    <mergeCell ref="A209:P209"/>
    <mergeCell ref="Q209:Y209"/>
    <mergeCell ref="A210:P210"/>
    <mergeCell ref="Q210:Y210"/>
    <mergeCell ref="A205:P205"/>
    <mergeCell ref="Q205:Y205"/>
    <mergeCell ref="A206:P206"/>
    <mergeCell ref="Q206:Y206"/>
    <mergeCell ref="A207:P207"/>
    <mergeCell ref="Q207:Y207"/>
    <mergeCell ref="A202:P202"/>
    <mergeCell ref="Q202:Y202"/>
    <mergeCell ref="A203:P203"/>
    <mergeCell ref="Q203:Y203"/>
    <mergeCell ref="A204:P204"/>
    <mergeCell ref="Q204:Y204"/>
    <mergeCell ref="A199:P199"/>
    <mergeCell ref="Q199:Y199"/>
    <mergeCell ref="A200:P200"/>
    <mergeCell ref="Q200:Y200"/>
    <mergeCell ref="A201:P201"/>
    <mergeCell ref="Q201:Y201"/>
    <mergeCell ref="A196:P196"/>
    <mergeCell ref="Q196:Y196"/>
    <mergeCell ref="A197:P197"/>
    <mergeCell ref="Q197:Y197"/>
    <mergeCell ref="A198:P198"/>
    <mergeCell ref="Q198:Y198"/>
    <mergeCell ref="A193:P193"/>
    <mergeCell ref="Q193:Y193"/>
    <mergeCell ref="A194:P194"/>
    <mergeCell ref="Q194:Y194"/>
    <mergeCell ref="A195:P195"/>
    <mergeCell ref="Q195:Y195"/>
    <mergeCell ref="A190:P190"/>
    <mergeCell ref="Q190:Y190"/>
    <mergeCell ref="A191:P191"/>
    <mergeCell ref="Q191:Y191"/>
    <mergeCell ref="A192:P192"/>
    <mergeCell ref="Q192:Y192"/>
    <mergeCell ref="A187:P187"/>
    <mergeCell ref="Q187:Y187"/>
    <mergeCell ref="A188:P188"/>
    <mergeCell ref="Q188:Y188"/>
    <mergeCell ref="A189:P189"/>
    <mergeCell ref="Q189:Y189"/>
    <mergeCell ref="A184:P184"/>
    <mergeCell ref="Q184:Y184"/>
    <mergeCell ref="A185:P185"/>
    <mergeCell ref="Q185:Y185"/>
    <mergeCell ref="A186:P186"/>
    <mergeCell ref="Q186:Y186"/>
    <mergeCell ref="A181:P181"/>
    <mergeCell ref="Q181:Y181"/>
    <mergeCell ref="A182:P182"/>
    <mergeCell ref="Q182:Y182"/>
    <mergeCell ref="A183:P183"/>
    <mergeCell ref="Q183:Y183"/>
    <mergeCell ref="A178:P178"/>
    <mergeCell ref="Q178:Y178"/>
    <mergeCell ref="A179:P179"/>
    <mergeCell ref="Q179:Y179"/>
    <mergeCell ref="A180:P180"/>
    <mergeCell ref="Q180:Y180"/>
    <mergeCell ref="A175:P175"/>
    <mergeCell ref="Q175:Y175"/>
    <mergeCell ref="A176:P176"/>
    <mergeCell ref="Q176:Y176"/>
    <mergeCell ref="A177:P177"/>
    <mergeCell ref="Q177:Y177"/>
    <mergeCell ref="A172:P172"/>
    <mergeCell ref="Q172:Y172"/>
    <mergeCell ref="A173:P173"/>
    <mergeCell ref="Q173:Y173"/>
    <mergeCell ref="A174:P174"/>
    <mergeCell ref="Q174:Y174"/>
    <mergeCell ref="A169:P169"/>
    <mergeCell ref="Q169:Y169"/>
    <mergeCell ref="A170:P170"/>
    <mergeCell ref="Q170:Y170"/>
    <mergeCell ref="A171:P171"/>
    <mergeCell ref="Q171:Y171"/>
    <mergeCell ref="A166:P166"/>
    <mergeCell ref="Q166:Y166"/>
    <mergeCell ref="A167:P167"/>
    <mergeCell ref="Q167:Y167"/>
    <mergeCell ref="A168:P168"/>
    <mergeCell ref="Q168:Y168"/>
    <mergeCell ref="A163:P163"/>
    <mergeCell ref="Q163:Y163"/>
    <mergeCell ref="A164:P164"/>
    <mergeCell ref="Q164:Y164"/>
    <mergeCell ref="A165:P165"/>
    <mergeCell ref="Q165:Y165"/>
    <mergeCell ref="A160:P160"/>
    <mergeCell ref="Q160:Y160"/>
    <mergeCell ref="A161:P161"/>
    <mergeCell ref="Q161:Y161"/>
    <mergeCell ref="A162:P162"/>
    <mergeCell ref="Q162:Y162"/>
    <mergeCell ref="A157:P157"/>
    <mergeCell ref="Q157:Y157"/>
    <mergeCell ref="A158:P158"/>
    <mergeCell ref="Q158:Y158"/>
    <mergeCell ref="A159:P159"/>
    <mergeCell ref="Q159:Y159"/>
    <mergeCell ref="A154:P154"/>
    <mergeCell ref="Q154:Y154"/>
    <mergeCell ref="A155:P155"/>
    <mergeCell ref="Q155:Y155"/>
    <mergeCell ref="A156:P156"/>
    <mergeCell ref="Q156:Y156"/>
    <mergeCell ref="A151:P151"/>
    <mergeCell ref="Q151:Y151"/>
    <mergeCell ref="A152:P152"/>
    <mergeCell ref="Q152:Y152"/>
    <mergeCell ref="A153:P153"/>
    <mergeCell ref="Q153:Y153"/>
    <mergeCell ref="A148:P148"/>
    <mergeCell ref="Q148:Y148"/>
    <mergeCell ref="A149:P149"/>
    <mergeCell ref="Q149:Y149"/>
    <mergeCell ref="A150:P150"/>
    <mergeCell ref="Q150:Y150"/>
    <mergeCell ref="A145:P145"/>
    <mergeCell ref="Q145:Y145"/>
    <mergeCell ref="A146:P146"/>
    <mergeCell ref="Q146:Y146"/>
    <mergeCell ref="A147:P147"/>
    <mergeCell ref="Q147:Y147"/>
    <mergeCell ref="A142:P142"/>
    <mergeCell ref="Q142:Y142"/>
    <mergeCell ref="A143:P143"/>
    <mergeCell ref="Q143:Y143"/>
    <mergeCell ref="A144:P144"/>
    <mergeCell ref="Q144:Y144"/>
    <mergeCell ref="A139:P139"/>
    <mergeCell ref="Q139:Y139"/>
    <mergeCell ref="A140:P140"/>
    <mergeCell ref="Q140:Y140"/>
    <mergeCell ref="A141:P141"/>
    <mergeCell ref="Q141:Y141"/>
    <mergeCell ref="A136:P136"/>
    <mergeCell ref="Q136:Y136"/>
    <mergeCell ref="A137:P137"/>
    <mergeCell ref="Q137:Y137"/>
    <mergeCell ref="A138:P138"/>
    <mergeCell ref="Q138:Y138"/>
    <mergeCell ref="A133:P133"/>
    <mergeCell ref="Q133:Y133"/>
    <mergeCell ref="A134:P134"/>
    <mergeCell ref="Q134:Y134"/>
    <mergeCell ref="A135:P135"/>
    <mergeCell ref="Q135:Y135"/>
    <mergeCell ref="A130:P130"/>
    <mergeCell ref="Q130:Y130"/>
    <mergeCell ref="A131:P131"/>
    <mergeCell ref="Q131:Y131"/>
    <mergeCell ref="A132:P132"/>
    <mergeCell ref="Q132:Y132"/>
    <mergeCell ref="A127:P127"/>
    <mergeCell ref="Q127:Y127"/>
    <mergeCell ref="A128:P128"/>
    <mergeCell ref="Q128:Y128"/>
    <mergeCell ref="A129:P129"/>
    <mergeCell ref="Q129:Y129"/>
    <mergeCell ref="A124:P124"/>
    <mergeCell ref="Q124:Y124"/>
    <mergeCell ref="A125:P125"/>
    <mergeCell ref="Q125:Y125"/>
    <mergeCell ref="A126:P126"/>
    <mergeCell ref="Q126:Y126"/>
    <mergeCell ref="A121:P121"/>
    <mergeCell ref="Q121:Y121"/>
    <mergeCell ref="A122:P122"/>
    <mergeCell ref="Q122:Y122"/>
    <mergeCell ref="A123:P123"/>
    <mergeCell ref="Q123:Y123"/>
    <mergeCell ref="A118:P118"/>
    <mergeCell ref="Q118:Y118"/>
    <mergeCell ref="A119:P119"/>
    <mergeCell ref="Q119:Y119"/>
    <mergeCell ref="A120:P120"/>
    <mergeCell ref="Q120:Y120"/>
    <mergeCell ref="A115:P115"/>
    <mergeCell ref="Q115:Y115"/>
    <mergeCell ref="A116:P116"/>
    <mergeCell ref="Q116:Y116"/>
    <mergeCell ref="A117:P117"/>
    <mergeCell ref="Q117:Y117"/>
    <mergeCell ref="A112:P112"/>
    <mergeCell ref="Q112:Y112"/>
    <mergeCell ref="A113:P113"/>
    <mergeCell ref="Q113:Y113"/>
    <mergeCell ref="A114:P114"/>
    <mergeCell ref="Q114:Y114"/>
    <mergeCell ref="A109:P109"/>
    <mergeCell ref="Q109:Y109"/>
    <mergeCell ref="A110:P110"/>
    <mergeCell ref="Q110:Y110"/>
    <mergeCell ref="A111:P111"/>
    <mergeCell ref="Q111:Y111"/>
    <mergeCell ref="A106:P106"/>
    <mergeCell ref="Q106:Y106"/>
    <mergeCell ref="A107:P107"/>
    <mergeCell ref="Q107:Y107"/>
    <mergeCell ref="A108:P108"/>
    <mergeCell ref="Q108:Y108"/>
    <mergeCell ref="A103:P103"/>
    <mergeCell ref="Q103:Y103"/>
    <mergeCell ref="A104:P104"/>
    <mergeCell ref="Q104:Y104"/>
    <mergeCell ref="A105:P105"/>
    <mergeCell ref="Q105:Y105"/>
    <mergeCell ref="A100:P100"/>
    <mergeCell ref="Q100:Y100"/>
    <mergeCell ref="A101:P101"/>
    <mergeCell ref="Q101:Y101"/>
    <mergeCell ref="A102:P102"/>
    <mergeCell ref="Q102:Y102"/>
    <mergeCell ref="A97:P97"/>
    <mergeCell ref="Q97:Y97"/>
    <mergeCell ref="A98:P98"/>
    <mergeCell ref="Q98:Y98"/>
    <mergeCell ref="A99:P99"/>
    <mergeCell ref="Q99:Y99"/>
    <mergeCell ref="A94:P94"/>
    <mergeCell ref="Q94:Y94"/>
    <mergeCell ref="A95:P95"/>
    <mergeCell ref="Q95:Y95"/>
    <mergeCell ref="A96:P96"/>
    <mergeCell ref="Q96:Y96"/>
    <mergeCell ref="A91:P91"/>
    <mergeCell ref="Q91:Y91"/>
    <mergeCell ref="A92:P92"/>
    <mergeCell ref="Q92:Y92"/>
    <mergeCell ref="A93:P93"/>
    <mergeCell ref="Q93:Y93"/>
    <mergeCell ref="A88:P88"/>
    <mergeCell ref="Q88:Y88"/>
    <mergeCell ref="A89:P89"/>
    <mergeCell ref="Q89:Y89"/>
    <mergeCell ref="A90:P90"/>
    <mergeCell ref="Q90:Y90"/>
    <mergeCell ref="A85:P85"/>
    <mergeCell ref="Q85:Y85"/>
    <mergeCell ref="A86:P86"/>
    <mergeCell ref="Q86:Y86"/>
    <mergeCell ref="A87:P87"/>
    <mergeCell ref="Q87:Y87"/>
    <mergeCell ref="A82:P82"/>
    <mergeCell ref="Q82:Y82"/>
    <mergeCell ref="A83:P83"/>
    <mergeCell ref="Q83:Y83"/>
    <mergeCell ref="A84:P84"/>
    <mergeCell ref="Q84:Y84"/>
    <mergeCell ref="A79:P79"/>
    <mergeCell ref="Q79:Y79"/>
    <mergeCell ref="A80:P80"/>
    <mergeCell ref="Q80:Y80"/>
    <mergeCell ref="A81:P81"/>
    <mergeCell ref="Q81:Y81"/>
    <mergeCell ref="A76:P76"/>
    <mergeCell ref="Q76:Y76"/>
    <mergeCell ref="A77:P77"/>
    <mergeCell ref="Q77:Y77"/>
    <mergeCell ref="A78:P78"/>
    <mergeCell ref="Q78:Y78"/>
    <mergeCell ref="A73:P73"/>
    <mergeCell ref="Q73:Y73"/>
    <mergeCell ref="A74:I74"/>
    <mergeCell ref="A75:P75"/>
    <mergeCell ref="Q75:Y75"/>
    <mergeCell ref="A70:P70"/>
    <mergeCell ref="Q70:Y70"/>
    <mergeCell ref="A71:P71"/>
    <mergeCell ref="Q71:Y71"/>
    <mergeCell ref="A72:P72"/>
    <mergeCell ref="Q72:Y72"/>
    <mergeCell ref="A22:N22"/>
    <mergeCell ref="A69:P69"/>
    <mergeCell ref="Q69:Y69"/>
    <mergeCell ref="A64:P64"/>
    <mergeCell ref="Q64:Y64"/>
    <mergeCell ref="A65:P65"/>
    <mergeCell ref="Q65:Y65"/>
    <mergeCell ref="A66:P66"/>
    <mergeCell ref="Q66:Y66"/>
    <mergeCell ref="A23:Y23"/>
    <mergeCell ref="A25:P25"/>
    <mergeCell ref="A63:P63"/>
    <mergeCell ref="Q63:Y63"/>
    <mergeCell ref="A67:P67"/>
    <mergeCell ref="Q67:Y67"/>
    <mergeCell ref="A68:P68"/>
    <mergeCell ref="Q68:Y68"/>
    <mergeCell ref="A24:G24"/>
  </mergeCells>
  <phoneticPr fontId="4" type="noConversion"/>
  <pageMargins left="0.7" right="0.7" top="0.75" bottom="0.75" header="0.3" footer="0.3"/>
  <pageSetup paperSize="9" scale="74" fitToHeight="0" orientation="landscape" r:id="rId1"/>
  <headerFooter differentOddEven="1" differentFirst="1">
    <oddHeader>&amp;R </oddHeader>
    <evenHeader>&amp;R </evenHeader>
    <firstHeader>&amp;R </firstHeader>
  </headerFooter>
  <rowBreaks count="2" manualBreakCount="2">
    <brk id="25" max="16383" man="1"/>
    <brk id="58" max="16383" man="1"/>
  </rowBreaks>
  <colBreaks count="1" manualBreakCount="1">
    <brk id="31" max="1048575" man="1"/>
  </col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H19"/>
  <sheetViews>
    <sheetView zoomScaleNormal="100" workbookViewId="0">
      <selection activeCell="AH16" sqref="AH16"/>
    </sheetView>
  </sheetViews>
  <sheetFormatPr defaultRowHeight="11.25" x14ac:dyDescent="0.15"/>
  <cols>
    <col min="1" max="1" width="23.5" customWidth="1"/>
    <col min="2" max="2" width="4.625" customWidth="1"/>
    <col min="3" max="3" width="4.375" customWidth="1"/>
    <col min="4" max="4" width="5" customWidth="1"/>
    <col min="5" max="5" width="3.5" customWidth="1"/>
    <col min="6" max="7" width="5.125" customWidth="1"/>
    <col min="8" max="8" width="4.25" customWidth="1"/>
    <col min="9" max="9" width="4" customWidth="1"/>
    <col min="10" max="10" width="3.875" customWidth="1"/>
    <col min="11" max="11" width="3.625" customWidth="1"/>
    <col min="12" max="12" width="5.375" customWidth="1"/>
    <col min="13" max="13" width="4.875" customWidth="1"/>
    <col min="14" max="14" width="3.875" customWidth="1"/>
    <col min="15" max="15" width="4" customWidth="1"/>
    <col min="16" max="16" width="4.75" customWidth="1"/>
    <col min="17" max="17" width="3.75" customWidth="1"/>
    <col min="18" max="18" width="4.625" customWidth="1"/>
    <col min="19" max="19" width="5.125" customWidth="1"/>
    <col min="20" max="20" width="3.875" customWidth="1"/>
    <col min="21" max="21" width="4.75" customWidth="1"/>
    <col min="22" max="22" width="5.25" customWidth="1"/>
    <col min="23" max="23" width="5.375" customWidth="1"/>
    <col min="24" max="24" width="4.875" customWidth="1"/>
    <col min="25" max="31" width="3.625" customWidth="1"/>
    <col min="32" max="32" width="6.25" customWidth="1"/>
  </cols>
  <sheetData>
    <row r="2" spans="1:34" x14ac:dyDescent="0.15">
      <c r="A2" s="98" t="s">
        <v>48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49"/>
      <c r="AA2" s="64"/>
      <c r="AB2" s="73"/>
      <c r="AC2" s="81"/>
      <c r="AD2" s="89"/>
      <c r="AE2" s="95"/>
      <c r="AF2" s="10"/>
    </row>
    <row r="3" spans="1:34" ht="12" thickBot="1" x14ac:dyDescent="0.2">
      <c r="A3" s="11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1:34" ht="30" thickBot="1" x14ac:dyDescent="0.2">
      <c r="A4" s="23" t="s">
        <v>0</v>
      </c>
      <c r="B4" s="24" t="s">
        <v>23</v>
      </c>
      <c r="C4" s="24" t="s">
        <v>24</v>
      </c>
      <c r="D4" s="24" t="s">
        <v>25</v>
      </c>
      <c r="E4" s="24" t="s">
        <v>26</v>
      </c>
      <c r="F4" s="24" t="s">
        <v>27</v>
      </c>
      <c r="G4" s="24" t="s">
        <v>28</v>
      </c>
      <c r="H4" s="24" t="s">
        <v>29</v>
      </c>
      <c r="I4" s="24" t="s">
        <v>30</v>
      </c>
      <c r="J4" s="24" t="s">
        <v>31</v>
      </c>
      <c r="K4" s="24" t="s">
        <v>32</v>
      </c>
      <c r="L4" s="24" t="s">
        <v>33</v>
      </c>
      <c r="M4" s="24" t="s">
        <v>34</v>
      </c>
      <c r="N4" s="24" t="s">
        <v>35</v>
      </c>
      <c r="O4" s="24" t="s">
        <v>36</v>
      </c>
      <c r="P4" s="24" t="s">
        <v>37</v>
      </c>
      <c r="Q4" s="24" t="s">
        <v>38</v>
      </c>
      <c r="R4" s="24" t="s">
        <v>39</v>
      </c>
      <c r="S4" s="24" t="s">
        <v>40</v>
      </c>
      <c r="T4" s="24" t="s">
        <v>41</v>
      </c>
      <c r="U4" s="24" t="s">
        <v>42</v>
      </c>
      <c r="V4" s="24" t="s">
        <v>43</v>
      </c>
      <c r="W4" s="24" t="s">
        <v>44</v>
      </c>
      <c r="X4" s="24" t="s">
        <v>45</v>
      </c>
      <c r="Y4" s="25" t="s">
        <v>56</v>
      </c>
      <c r="Z4" s="25" t="s">
        <v>60</v>
      </c>
      <c r="AA4" s="25" t="s">
        <v>70</v>
      </c>
      <c r="AB4" s="25" t="s">
        <v>71</v>
      </c>
      <c r="AC4" s="25" t="s">
        <v>74</v>
      </c>
      <c r="AD4" s="25" t="s">
        <v>76</v>
      </c>
      <c r="AE4" s="25" t="s">
        <v>79</v>
      </c>
      <c r="AF4" s="26" t="s">
        <v>1</v>
      </c>
      <c r="AG4" s="93" t="s">
        <v>75</v>
      </c>
    </row>
    <row r="5" spans="1:34" ht="21.75" thickBot="1" x14ac:dyDescent="0.2">
      <c r="A5" s="1" t="s">
        <v>49</v>
      </c>
      <c r="B5" s="27">
        <v>0</v>
      </c>
      <c r="C5" s="27">
        <v>0</v>
      </c>
      <c r="D5" s="27">
        <v>0</v>
      </c>
      <c r="E5" s="27">
        <v>2</v>
      </c>
      <c r="F5" s="27">
        <v>1</v>
      </c>
      <c r="G5" s="27">
        <v>1</v>
      </c>
      <c r="H5" s="27">
        <v>3</v>
      </c>
      <c r="I5" s="27">
        <v>1</v>
      </c>
      <c r="J5" s="27">
        <v>0</v>
      </c>
      <c r="K5" s="27">
        <v>3</v>
      </c>
      <c r="L5" s="27">
        <v>3</v>
      </c>
      <c r="M5" s="27">
        <v>6</v>
      </c>
      <c r="N5" s="27">
        <v>1</v>
      </c>
      <c r="O5" s="27">
        <v>2</v>
      </c>
      <c r="P5" s="27">
        <v>1</v>
      </c>
      <c r="Q5" s="27">
        <v>0</v>
      </c>
      <c r="R5" s="27">
        <v>1</v>
      </c>
      <c r="S5" s="27">
        <v>1</v>
      </c>
      <c r="T5" s="27">
        <v>1</v>
      </c>
      <c r="U5" s="27">
        <v>1</v>
      </c>
      <c r="V5" s="27">
        <v>0</v>
      </c>
      <c r="W5" s="27">
        <v>4</v>
      </c>
      <c r="X5" s="27">
        <v>4</v>
      </c>
      <c r="Y5" s="27">
        <v>4</v>
      </c>
      <c r="Z5" s="27">
        <v>0</v>
      </c>
      <c r="AA5" s="27">
        <v>0</v>
      </c>
      <c r="AB5" s="27">
        <v>0</v>
      </c>
      <c r="AC5" s="27">
        <v>0</v>
      </c>
      <c r="AD5" s="27">
        <v>1</v>
      </c>
      <c r="AE5" s="27"/>
      <c r="AF5" s="27">
        <f>SUM(Table35[[#This Row],[1995]:[2024]])</f>
        <v>41</v>
      </c>
      <c r="AG5" s="92"/>
      <c r="AH5" s="70"/>
    </row>
    <row r="6" spans="1:34" ht="21.75" thickBot="1" x14ac:dyDescent="0.2">
      <c r="A6" s="5" t="s">
        <v>10</v>
      </c>
      <c r="B6" s="9">
        <v>0</v>
      </c>
      <c r="C6" s="9">
        <v>0</v>
      </c>
      <c r="D6" s="9">
        <v>0</v>
      </c>
      <c r="E6" s="9">
        <v>0</v>
      </c>
      <c r="F6" s="9">
        <v>6</v>
      </c>
      <c r="G6" s="9">
        <v>4</v>
      </c>
      <c r="H6" s="9">
        <v>5</v>
      </c>
      <c r="I6" s="9">
        <v>1</v>
      </c>
      <c r="J6" s="9">
        <v>0</v>
      </c>
      <c r="K6" s="9">
        <v>2</v>
      </c>
      <c r="L6" s="9">
        <v>4</v>
      </c>
      <c r="M6" s="9">
        <v>4</v>
      </c>
      <c r="N6" s="9">
        <v>5</v>
      </c>
      <c r="O6" s="9">
        <v>2</v>
      </c>
      <c r="P6" s="9">
        <v>0</v>
      </c>
      <c r="Q6" s="9">
        <v>1</v>
      </c>
      <c r="R6" s="9">
        <v>0</v>
      </c>
      <c r="S6" s="9">
        <v>2</v>
      </c>
      <c r="T6" s="9">
        <v>2</v>
      </c>
      <c r="U6" s="9">
        <v>2</v>
      </c>
      <c r="V6" s="9">
        <v>0</v>
      </c>
      <c r="W6" s="9">
        <v>5</v>
      </c>
      <c r="X6" s="9">
        <v>3</v>
      </c>
      <c r="Y6" s="9">
        <v>5</v>
      </c>
      <c r="Z6" s="9">
        <v>1</v>
      </c>
      <c r="AA6" s="9">
        <v>1</v>
      </c>
      <c r="AB6" s="9">
        <v>1</v>
      </c>
      <c r="AC6" s="9">
        <v>0</v>
      </c>
      <c r="AD6" s="9">
        <v>1</v>
      </c>
      <c r="AE6" s="9"/>
      <c r="AF6" s="27">
        <f>SUM(Table35[[#This Row],[1995]:[2024]])</f>
        <v>57</v>
      </c>
      <c r="AG6" s="92"/>
    </row>
    <row r="7" spans="1:34" ht="21.75" thickBot="1" x14ac:dyDescent="0.2">
      <c r="A7" s="86" t="s">
        <v>21</v>
      </c>
      <c r="B7" s="19">
        <v>0</v>
      </c>
      <c r="C7" s="19">
        <v>0</v>
      </c>
      <c r="D7" s="19">
        <v>0</v>
      </c>
      <c r="E7" s="19">
        <v>0</v>
      </c>
      <c r="F7" s="19">
        <v>5</v>
      </c>
      <c r="G7" s="19">
        <v>4</v>
      </c>
      <c r="H7" s="19">
        <v>3</v>
      </c>
      <c r="I7" s="19">
        <v>1</v>
      </c>
      <c r="J7" s="19">
        <v>0</v>
      </c>
      <c r="K7" s="19">
        <v>2</v>
      </c>
      <c r="L7" s="19">
        <v>4</v>
      </c>
      <c r="M7" s="19">
        <v>4</v>
      </c>
      <c r="N7" s="19">
        <v>4</v>
      </c>
      <c r="O7" s="19">
        <v>2</v>
      </c>
      <c r="P7" s="19">
        <v>0</v>
      </c>
      <c r="Q7" s="19">
        <v>1</v>
      </c>
      <c r="R7" s="19">
        <v>0</v>
      </c>
      <c r="S7" s="19">
        <v>2</v>
      </c>
      <c r="T7" s="19">
        <v>3</v>
      </c>
      <c r="U7" s="19">
        <v>2</v>
      </c>
      <c r="V7" s="19">
        <v>0</v>
      </c>
      <c r="W7" s="19">
        <v>4</v>
      </c>
      <c r="X7" s="19">
        <v>2</v>
      </c>
      <c r="Y7" s="19">
        <v>5</v>
      </c>
      <c r="Z7" s="19">
        <v>1</v>
      </c>
      <c r="AA7" s="19">
        <v>1</v>
      </c>
      <c r="AB7" s="19">
        <v>1</v>
      </c>
      <c r="AC7" s="19">
        <v>0</v>
      </c>
      <c r="AD7" s="19">
        <v>1</v>
      </c>
      <c r="AE7" s="19"/>
      <c r="AF7" s="27">
        <f>SUM(Table35[[#This Row],[1995]:[2024]])</f>
        <v>52</v>
      </c>
      <c r="AG7" s="92"/>
    </row>
    <row r="8" spans="1:34" ht="12" thickBot="1" x14ac:dyDescent="0.2">
      <c r="A8" s="5" t="s">
        <v>11</v>
      </c>
      <c r="B8" s="9">
        <v>0</v>
      </c>
      <c r="C8" s="9">
        <v>0</v>
      </c>
      <c r="D8" s="9">
        <v>0</v>
      </c>
      <c r="E8" s="9">
        <v>0</v>
      </c>
      <c r="F8" s="9">
        <v>6</v>
      </c>
      <c r="G8" s="9">
        <v>4</v>
      </c>
      <c r="H8" s="9">
        <v>2</v>
      </c>
      <c r="I8" s="9">
        <v>2</v>
      </c>
      <c r="J8" s="9">
        <v>0</v>
      </c>
      <c r="K8" s="9">
        <v>2</v>
      </c>
      <c r="L8" s="9">
        <v>5</v>
      </c>
      <c r="M8" s="9">
        <v>4</v>
      </c>
      <c r="N8" s="9">
        <v>5</v>
      </c>
      <c r="O8" s="9">
        <v>2</v>
      </c>
      <c r="P8" s="9">
        <v>0</v>
      </c>
      <c r="Q8" s="9">
        <v>0</v>
      </c>
      <c r="R8" s="9">
        <v>1</v>
      </c>
      <c r="S8" s="9">
        <v>2</v>
      </c>
      <c r="T8" s="9">
        <v>1</v>
      </c>
      <c r="U8" s="9">
        <v>3</v>
      </c>
      <c r="V8" s="9">
        <v>0</v>
      </c>
      <c r="W8" s="9">
        <v>4</v>
      </c>
      <c r="X8" s="9">
        <v>3</v>
      </c>
      <c r="Y8" s="9">
        <v>4</v>
      </c>
      <c r="Z8" s="9">
        <v>1</v>
      </c>
      <c r="AA8" s="9">
        <v>0</v>
      </c>
      <c r="AB8" s="9">
        <v>0</v>
      </c>
      <c r="AC8" s="9">
        <v>0</v>
      </c>
      <c r="AD8" s="9">
        <v>0</v>
      </c>
      <c r="AE8" s="9"/>
      <c r="AF8" s="27">
        <f>SUM(Table35[[#This Row],[1995]:[2024]])</f>
        <v>51</v>
      </c>
      <c r="AG8" s="92"/>
    </row>
    <row r="9" spans="1:34" ht="21.75" thickBot="1" x14ac:dyDescent="0.2">
      <c r="A9" s="5" t="s">
        <v>22</v>
      </c>
      <c r="B9" s="9">
        <v>0</v>
      </c>
      <c r="C9" s="9">
        <v>0</v>
      </c>
      <c r="D9" s="9">
        <v>0</v>
      </c>
      <c r="E9" s="9">
        <v>0</v>
      </c>
      <c r="F9" s="9">
        <v>5</v>
      </c>
      <c r="G9" s="9">
        <v>4</v>
      </c>
      <c r="H9" s="9">
        <v>3</v>
      </c>
      <c r="I9" s="9">
        <v>3</v>
      </c>
      <c r="J9" s="9">
        <v>0</v>
      </c>
      <c r="K9" s="9">
        <v>2</v>
      </c>
      <c r="L9" s="9">
        <v>4</v>
      </c>
      <c r="M9" s="9">
        <v>4</v>
      </c>
      <c r="N9" s="9">
        <v>4</v>
      </c>
      <c r="O9" s="9"/>
      <c r="P9" s="9">
        <v>0</v>
      </c>
      <c r="Q9" s="9">
        <v>0</v>
      </c>
      <c r="R9" s="9">
        <v>1</v>
      </c>
      <c r="S9" s="9">
        <v>2</v>
      </c>
      <c r="T9" s="9">
        <v>2</v>
      </c>
      <c r="U9" s="9">
        <v>3</v>
      </c>
      <c r="V9" s="9">
        <v>0</v>
      </c>
      <c r="W9" s="9">
        <v>5</v>
      </c>
      <c r="X9" s="9">
        <v>2</v>
      </c>
      <c r="Y9" s="9">
        <v>4</v>
      </c>
      <c r="Z9" s="9">
        <v>1</v>
      </c>
      <c r="AA9" s="9">
        <v>0</v>
      </c>
      <c r="AB9" s="9">
        <v>0</v>
      </c>
      <c r="AC9" s="9">
        <v>0</v>
      </c>
      <c r="AD9" s="9">
        <v>0</v>
      </c>
      <c r="AE9" s="9"/>
      <c r="AF9" s="27">
        <f>SUM(Table35[[#This Row],[1995]:[2024]])</f>
        <v>49</v>
      </c>
      <c r="AG9" s="92"/>
    </row>
    <row r="10" spans="1:34" ht="21.75" thickBot="1" x14ac:dyDescent="0.2">
      <c r="A10" s="5" t="s">
        <v>15</v>
      </c>
      <c r="B10" s="9">
        <v>0</v>
      </c>
      <c r="C10" s="9">
        <v>0</v>
      </c>
      <c r="D10" s="9">
        <v>0</v>
      </c>
      <c r="E10" s="9">
        <v>0</v>
      </c>
      <c r="F10" s="9">
        <v>2</v>
      </c>
      <c r="G10" s="9">
        <v>5</v>
      </c>
      <c r="H10" s="9">
        <v>4</v>
      </c>
      <c r="I10" s="9">
        <v>2</v>
      </c>
      <c r="J10" s="9">
        <v>0</v>
      </c>
      <c r="K10" s="9">
        <v>0</v>
      </c>
      <c r="L10" s="9">
        <v>5</v>
      </c>
      <c r="M10" s="9">
        <v>3</v>
      </c>
      <c r="N10" s="9">
        <v>3</v>
      </c>
      <c r="O10" s="9">
        <v>3</v>
      </c>
      <c r="P10" s="9">
        <v>1</v>
      </c>
      <c r="Q10" s="9">
        <v>0</v>
      </c>
      <c r="R10" s="9">
        <v>0</v>
      </c>
      <c r="S10" s="9">
        <v>0</v>
      </c>
      <c r="T10" s="9">
        <v>1</v>
      </c>
      <c r="U10" s="9">
        <v>1</v>
      </c>
      <c r="V10" s="9">
        <v>3</v>
      </c>
      <c r="W10" s="9">
        <v>1</v>
      </c>
      <c r="X10" s="9">
        <v>2</v>
      </c>
      <c r="Y10" s="9">
        <v>4</v>
      </c>
      <c r="Z10" s="9">
        <v>3</v>
      </c>
      <c r="AA10" s="9">
        <v>1</v>
      </c>
      <c r="AB10" s="9">
        <v>0</v>
      </c>
      <c r="AC10" s="9">
        <v>0</v>
      </c>
      <c r="AD10" s="9">
        <v>0</v>
      </c>
      <c r="AE10" s="9">
        <v>1</v>
      </c>
      <c r="AF10" s="27">
        <f>SUM(Table35[[#This Row],[1995]:[2024]])</f>
        <v>45</v>
      </c>
      <c r="AG10" s="92">
        <v>577</v>
      </c>
    </row>
    <row r="11" spans="1:34" ht="21.75" thickBot="1" x14ac:dyDescent="0.2">
      <c r="A11" s="5" t="s">
        <v>16</v>
      </c>
      <c r="B11" s="9">
        <v>0</v>
      </c>
      <c r="C11" s="9">
        <v>0</v>
      </c>
      <c r="D11" s="9">
        <v>0</v>
      </c>
      <c r="E11" s="9">
        <v>0</v>
      </c>
      <c r="F11" s="9">
        <v>1</v>
      </c>
      <c r="G11" s="9">
        <v>4</v>
      </c>
      <c r="H11" s="9">
        <v>4</v>
      </c>
      <c r="I11" s="9">
        <v>1</v>
      </c>
      <c r="J11" s="9">
        <v>2</v>
      </c>
      <c r="K11" s="9">
        <v>0</v>
      </c>
      <c r="L11" s="9">
        <v>3</v>
      </c>
      <c r="M11" s="9">
        <v>3</v>
      </c>
      <c r="N11" s="9">
        <v>4</v>
      </c>
      <c r="O11" s="9">
        <v>3</v>
      </c>
      <c r="P11" s="9">
        <v>2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3</v>
      </c>
      <c r="W11" s="9">
        <v>1</v>
      </c>
      <c r="X11" s="9">
        <v>0</v>
      </c>
      <c r="Y11" s="9">
        <v>2</v>
      </c>
      <c r="Z11" s="9">
        <v>3</v>
      </c>
      <c r="AA11" s="9">
        <v>0</v>
      </c>
      <c r="AB11" s="9">
        <v>0</v>
      </c>
      <c r="AC11" s="9">
        <v>0</v>
      </c>
      <c r="AD11" s="9">
        <v>0</v>
      </c>
      <c r="AE11" s="9">
        <v>1</v>
      </c>
      <c r="AF11" s="27">
        <f>SUM(Table35[[#This Row],[1995]:[2024]])</f>
        <v>37</v>
      </c>
      <c r="AG11" s="92">
        <v>577</v>
      </c>
    </row>
    <row r="12" spans="1:34" ht="21.75" thickBot="1" x14ac:dyDescent="0.2">
      <c r="A12" s="5" t="s">
        <v>17</v>
      </c>
      <c r="B12" s="9">
        <v>0</v>
      </c>
      <c r="C12" s="9">
        <v>0</v>
      </c>
      <c r="D12" s="9">
        <v>0</v>
      </c>
      <c r="E12" s="9">
        <v>0</v>
      </c>
      <c r="F12" s="9">
        <v>1</v>
      </c>
      <c r="G12" s="9">
        <v>4</v>
      </c>
      <c r="H12" s="9">
        <v>5</v>
      </c>
      <c r="I12" s="9">
        <v>1</v>
      </c>
      <c r="J12" s="9">
        <v>3</v>
      </c>
      <c r="K12" s="9">
        <v>0</v>
      </c>
      <c r="L12" s="9">
        <v>3</v>
      </c>
      <c r="M12" s="9">
        <v>3</v>
      </c>
      <c r="N12" s="9">
        <v>4</v>
      </c>
      <c r="O12" s="9">
        <v>2</v>
      </c>
      <c r="P12" s="9">
        <v>2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4</v>
      </c>
      <c r="W12" s="9">
        <v>1</v>
      </c>
      <c r="X12" s="9">
        <v>0</v>
      </c>
      <c r="Y12" s="9">
        <v>2</v>
      </c>
      <c r="Z12" s="9">
        <v>3</v>
      </c>
      <c r="AA12" s="9">
        <v>0</v>
      </c>
      <c r="AB12" s="9">
        <v>0</v>
      </c>
      <c r="AC12" s="9">
        <v>0</v>
      </c>
      <c r="AD12" s="9">
        <v>0</v>
      </c>
      <c r="AE12" s="9">
        <v>1</v>
      </c>
      <c r="AF12" s="27">
        <f>SUM(Table35[[#This Row],[1995]:[2024]])</f>
        <v>39</v>
      </c>
      <c r="AG12" s="92">
        <v>577</v>
      </c>
    </row>
    <row r="13" spans="1:34" ht="12" thickBot="1" x14ac:dyDescent="0.2">
      <c r="A13" s="5" t="s">
        <v>18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2</v>
      </c>
      <c r="H13" s="9">
        <v>4</v>
      </c>
      <c r="I13" s="9">
        <v>1</v>
      </c>
      <c r="J13" s="9">
        <v>1</v>
      </c>
      <c r="K13" s="9">
        <v>0</v>
      </c>
      <c r="L13" s="9">
        <v>2</v>
      </c>
      <c r="M13" s="9">
        <v>2</v>
      </c>
      <c r="N13" s="9">
        <v>2</v>
      </c>
      <c r="O13" s="9">
        <v>3</v>
      </c>
      <c r="P13" s="9">
        <v>2</v>
      </c>
      <c r="Q13" s="9">
        <v>0</v>
      </c>
      <c r="R13" s="9">
        <v>0</v>
      </c>
      <c r="S13" s="9">
        <v>0</v>
      </c>
      <c r="T13" s="9">
        <v>0</v>
      </c>
      <c r="U13" s="9">
        <v>1</v>
      </c>
      <c r="V13" s="9">
        <v>2</v>
      </c>
      <c r="W13" s="9">
        <v>1</v>
      </c>
      <c r="X13" s="9">
        <v>2</v>
      </c>
      <c r="Y13" s="9">
        <v>2</v>
      </c>
      <c r="Z13" s="9">
        <v>4</v>
      </c>
      <c r="AA13" s="9">
        <v>1</v>
      </c>
      <c r="AB13" s="9">
        <v>0</v>
      </c>
      <c r="AC13" s="9">
        <v>0</v>
      </c>
      <c r="AD13" s="9">
        <v>0</v>
      </c>
      <c r="AE13" s="9"/>
      <c r="AF13" s="27">
        <f>SUM(Table35[[#This Row],[1995]:[2024]])</f>
        <v>32</v>
      </c>
      <c r="AG13" s="92"/>
    </row>
    <row r="14" spans="1:34" ht="21.75" thickBot="1" x14ac:dyDescent="0.2">
      <c r="A14" s="86" t="s">
        <v>12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2</v>
      </c>
      <c r="H14" s="19">
        <v>5</v>
      </c>
      <c r="I14" s="19">
        <v>2</v>
      </c>
      <c r="J14" s="19">
        <v>1</v>
      </c>
      <c r="K14" s="19">
        <v>0</v>
      </c>
      <c r="L14" s="19">
        <v>2</v>
      </c>
      <c r="M14" s="19">
        <v>2</v>
      </c>
      <c r="N14" s="19">
        <v>2</v>
      </c>
      <c r="O14" s="19">
        <v>2</v>
      </c>
      <c r="P14" s="19">
        <v>2</v>
      </c>
      <c r="Q14" s="19">
        <v>0</v>
      </c>
      <c r="R14" s="19">
        <v>0</v>
      </c>
      <c r="S14" s="19">
        <v>0</v>
      </c>
      <c r="T14" s="19">
        <v>0</v>
      </c>
      <c r="U14" s="19">
        <v>2</v>
      </c>
      <c r="V14" s="19">
        <v>2</v>
      </c>
      <c r="W14" s="19">
        <v>1</v>
      </c>
      <c r="X14" s="19">
        <v>2</v>
      </c>
      <c r="Y14" s="19">
        <v>2</v>
      </c>
      <c r="Z14" s="19">
        <v>3</v>
      </c>
      <c r="AA14" s="19">
        <v>1</v>
      </c>
      <c r="AB14" s="19">
        <v>0</v>
      </c>
      <c r="AC14" s="19">
        <v>0</v>
      </c>
      <c r="AD14" s="19">
        <v>0</v>
      </c>
      <c r="AE14" s="19"/>
      <c r="AF14" s="27">
        <f>SUM(Table35[[#This Row],[1995]:[2024]])</f>
        <v>33</v>
      </c>
      <c r="AG14" s="92"/>
    </row>
    <row r="15" spans="1:34" ht="21.75" thickBot="1" x14ac:dyDescent="0.2">
      <c r="A15" s="1" t="s">
        <v>58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2</v>
      </c>
      <c r="H15" s="42">
        <v>3</v>
      </c>
      <c r="I15" s="43">
        <v>2</v>
      </c>
      <c r="J15" s="42">
        <v>1</v>
      </c>
      <c r="K15" s="42">
        <v>0</v>
      </c>
      <c r="L15" s="42">
        <v>1</v>
      </c>
      <c r="M15" s="42">
        <v>3</v>
      </c>
      <c r="N15" s="42">
        <v>2</v>
      </c>
      <c r="O15" s="43">
        <v>3</v>
      </c>
      <c r="P15" s="42">
        <v>2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2</v>
      </c>
      <c r="W15" s="42">
        <v>1</v>
      </c>
      <c r="X15" s="42">
        <v>0</v>
      </c>
      <c r="Y15" s="45">
        <v>2</v>
      </c>
      <c r="Z15" s="46">
        <v>1</v>
      </c>
      <c r="AA15" s="46">
        <v>0</v>
      </c>
      <c r="AB15" s="46">
        <v>0</v>
      </c>
      <c r="AC15" s="46">
        <v>0</v>
      </c>
      <c r="AD15" s="46">
        <v>0</v>
      </c>
      <c r="AE15" s="44"/>
      <c r="AF15" s="27">
        <f>SUM(Table35[[#This Row],[1995]:[2024]])</f>
        <v>25</v>
      </c>
      <c r="AG15" s="92"/>
    </row>
    <row r="16" spans="1:34" ht="21.75" thickBot="1" x14ac:dyDescent="0.2">
      <c r="A16" s="1" t="s">
        <v>59</v>
      </c>
      <c r="B16" s="42">
        <v>0</v>
      </c>
      <c r="C16" s="42">
        <v>0</v>
      </c>
      <c r="D16" s="42">
        <v>0</v>
      </c>
      <c r="E16" s="42">
        <v>0</v>
      </c>
      <c r="F16" s="42">
        <v>0</v>
      </c>
      <c r="G16" s="42">
        <v>2</v>
      </c>
      <c r="H16" s="42">
        <v>4</v>
      </c>
      <c r="I16" s="43">
        <v>3</v>
      </c>
      <c r="J16" s="42">
        <v>1</v>
      </c>
      <c r="K16" s="42">
        <v>0</v>
      </c>
      <c r="L16" s="42">
        <v>1</v>
      </c>
      <c r="M16" s="42">
        <v>3</v>
      </c>
      <c r="N16" s="42">
        <v>2</v>
      </c>
      <c r="O16" s="43">
        <v>2</v>
      </c>
      <c r="P16" s="42">
        <v>2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3</v>
      </c>
      <c r="W16" s="42">
        <v>1</v>
      </c>
      <c r="X16" s="42">
        <v>0</v>
      </c>
      <c r="Y16" s="45">
        <v>2</v>
      </c>
      <c r="Z16" s="46">
        <v>1</v>
      </c>
      <c r="AA16" s="46">
        <v>0</v>
      </c>
      <c r="AB16" s="46">
        <v>0</v>
      </c>
      <c r="AC16" s="46">
        <v>0</v>
      </c>
      <c r="AD16" s="46">
        <v>0</v>
      </c>
      <c r="AE16" s="44"/>
      <c r="AF16" s="27">
        <f>SUM(Table35[[#This Row],[1995]:[2024]])</f>
        <v>27</v>
      </c>
      <c r="AG16" s="92"/>
    </row>
    <row r="17" spans="1:33" ht="21.75" thickBot="1" x14ac:dyDescent="0.2">
      <c r="A17" s="5" t="s">
        <v>19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2</v>
      </c>
      <c r="H17" s="9">
        <v>3</v>
      </c>
      <c r="I17" s="9">
        <v>1</v>
      </c>
      <c r="J17" s="9">
        <v>2</v>
      </c>
      <c r="K17" s="9">
        <v>0</v>
      </c>
      <c r="L17" s="9">
        <v>1</v>
      </c>
      <c r="M17" s="9">
        <v>3</v>
      </c>
      <c r="N17" s="9">
        <v>2</v>
      </c>
      <c r="O17" s="19">
        <v>3</v>
      </c>
      <c r="P17" s="9">
        <v>2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2</v>
      </c>
      <c r="W17" s="9">
        <v>1</v>
      </c>
      <c r="X17" s="9">
        <v>0</v>
      </c>
      <c r="Y17" s="19">
        <v>1</v>
      </c>
      <c r="Z17" s="19">
        <v>3</v>
      </c>
      <c r="AA17" s="19">
        <v>0</v>
      </c>
      <c r="AB17" s="19">
        <v>0</v>
      </c>
      <c r="AC17" s="19">
        <v>0</v>
      </c>
      <c r="AD17" s="19">
        <v>0</v>
      </c>
      <c r="AE17" s="19"/>
      <c r="AF17" s="27">
        <f>SUM(Table35[[#This Row],[1995]:[2024]])</f>
        <v>26</v>
      </c>
      <c r="AG17" s="92"/>
    </row>
    <row r="18" spans="1:33" ht="21.75" thickBot="1" x14ac:dyDescent="0.2">
      <c r="A18" s="5" t="s">
        <v>13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2</v>
      </c>
      <c r="H18" s="9">
        <v>4</v>
      </c>
      <c r="I18" s="9">
        <v>1</v>
      </c>
      <c r="J18" s="9">
        <v>3</v>
      </c>
      <c r="K18" s="9">
        <v>0</v>
      </c>
      <c r="L18" s="9">
        <v>1</v>
      </c>
      <c r="M18" s="9">
        <v>3</v>
      </c>
      <c r="N18" s="9">
        <v>2</v>
      </c>
      <c r="O18" s="9">
        <v>2</v>
      </c>
      <c r="P18" s="9">
        <v>2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3</v>
      </c>
      <c r="W18" s="9">
        <v>1</v>
      </c>
      <c r="X18" s="9">
        <v>0</v>
      </c>
      <c r="Y18" s="19">
        <v>1</v>
      </c>
      <c r="Z18" s="19">
        <v>3</v>
      </c>
      <c r="AA18" s="19">
        <v>0</v>
      </c>
      <c r="AB18" s="19">
        <v>0</v>
      </c>
      <c r="AC18" s="19">
        <v>0</v>
      </c>
      <c r="AD18" s="19">
        <v>0</v>
      </c>
      <c r="AE18" s="19"/>
      <c r="AF18" s="27">
        <f>SUM(Table35[[#This Row],[1995]:[2024]])</f>
        <v>28</v>
      </c>
      <c r="AG18" s="92"/>
    </row>
    <row r="19" spans="1:33" x14ac:dyDescent="0.15">
      <c r="A19" s="11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</sheetData>
  <mergeCells count="1">
    <mergeCell ref="A2:Y2"/>
  </mergeCells>
  <phoneticPr fontId="4" type="noConversion"/>
  <pageMargins left="0.7" right="0.7" top="0.75" bottom="0.75" header="0.3" footer="0.3"/>
  <pageSetup paperSize="9" scale="84" orientation="landscape" r:id="rId1"/>
  <headerFooter differentOddEven="1" differentFirst="1">
    <oddHeader>&amp;R </oddHeader>
    <evenHeader>&amp;R </evenHeader>
    <firstHeader>&amp;R </firstHead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AE17"/>
  <sheetViews>
    <sheetView zoomScaleNormal="100" workbookViewId="0">
      <selection activeCell="AC8" sqref="AC8"/>
    </sheetView>
  </sheetViews>
  <sheetFormatPr defaultRowHeight="11.25" x14ac:dyDescent="0.15"/>
  <cols>
    <col min="1" max="1" width="23.5" customWidth="1"/>
    <col min="2" max="2" width="4.25" customWidth="1"/>
    <col min="3" max="3" width="4.5" customWidth="1"/>
    <col min="4" max="5" width="4.375" customWidth="1"/>
    <col min="6" max="6" width="4.875" customWidth="1"/>
    <col min="7" max="7" width="5.625" customWidth="1"/>
    <col min="8" max="8" width="4.5" customWidth="1"/>
    <col min="9" max="10" width="4.875" customWidth="1"/>
    <col min="11" max="11" width="4.625" customWidth="1"/>
    <col min="12" max="12" width="4.125" customWidth="1"/>
    <col min="13" max="14" width="5" customWidth="1"/>
    <col min="15" max="15" width="5.5" customWidth="1"/>
    <col min="16" max="16" width="4.75" customWidth="1"/>
    <col min="17" max="17" width="4.125" customWidth="1"/>
    <col min="18" max="18" width="4.625" customWidth="1"/>
    <col min="19" max="19" width="3.875" customWidth="1"/>
    <col min="20" max="20" width="4.375" customWidth="1"/>
    <col min="21" max="21" width="3.75" customWidth="1"/>
    <col min="22" max="22" width="4.625" customWidth="1"/>
    <col min="23" max="23" width="3.625" customWidth="1"/>
    <col min="24" max="24" width="4.375" customWidth="1"/>
    <col min="25" max="29" width="5.125" customWidth="1"/>
    <col min="30" max="30" width="7.25" customWidth="1"/>
    <col min="31" max="31" width="66.125" customWidth="1"/>
  </cols>
  <sheetData>
    <row r="2" spans="1:31" x14ac:dyDescent="0.15">
      <c r="A2" s="99" t="s">
        <v>54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50"/>
      <c r="AA2" s="65"/>
      <c r="AB2" s="74"/>
      <c r="AC2" s="82"/>
      <c r="AD2" s="29"/>
    </row>
    <row r="3" spans="1:31" x14ac:dyDescent="0.1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</row>
    <row r="4" spans="1:31" x14ac:dyDescent="0.15">
      <c r="A4" s="31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</row>
    <row r="5" spans="1:31" ht="30" thickBot="1" x14ac:dyDescent="0.2">
      <c r="A5" s="23" t="s">
        <v>0</v>
      </c>
      <c r="B5" s="24" t="s">
        <v>23</v>
      </c>
      <c r="C5" s="24" t="s">
        <v>24</v>
      </c>
      <c r="D5" s="24" t="s">
        <v>25</v>
      </c>
      <c r="E5" s="24" t="s">
        <v>26</v>
      </c>
      <c r="F5" s="24" t="s">
        <v>27</v>
      </c>
      <c r="G5" s="24" t="s">
        <v>28</v>
      </c>
      <c r="H5" s="24" t="s">
        <v>29</v>
      </c>
      <c r="I5" s="24" t="s">
        <v>30</v>
      </c>
      <c r="J5" s="24" t="s">
        <v>31</v>
      </c>
      <c r="K5" s="24" t="s">
        <v>32</v>
      </c>
      <c r="L5" s="24" t="s">
        <v>33</v>
      </c>
      <c r="M5" s="24" t="s">
        <v>34</v>
      </c>
      <c r="N5" s="24" t="s">
        <v>35</v>
      </c>
      <c r="O5" s="24" t="s">
        <v>36</v>
      </c>
      <c r="P5" s="24" t="s">
        <v>37</v>
      </c>
      <c r="Q5" s="24" t="s">
        <v>38</v>
      </c>
      <c r="R5" s="24" t="s">
        <v>39</v>
      </c>
      <c r="S5" s="24" t="s">
        <v>40</v>
      </c>
      <c r="T5" s="24" t="s">
        <v>41</v>
      </c>
      <c r="U5" s="24" t="s">
        <v>42</v>
      </c>
      <c r="V5" s="24" t="s">
        <v>43</v>
      </c>
      <c r="W5" s="24" t="s">
        <v>44</v>
      </c>
      <c r="X5" s="24" t="s">
        <v>45</v>
      </c>
      <c r="Y5" s="32" t="s">
        <v>56</v>
      </c>
      <c r="Z5" s="32" t="s">
        <v>60</v>
      </c>
      <c r="AA5" s="32" t="s">
        <v>70</v>
      </c>
      <c r="AB5" s="32" t="s">
        <v>71</v>
      </c>
      <c r="AC5" s="32" t="s">
        <v>74</v>
      </c>
      <c r="AD5" s="33" t="s">
        <v>1</v>
      </c>
      <c r="AE5" s="85" t="s">
        <v>75</v>
      </c>
    </row>
    <row r="6" spans="1:31" ht="21.75" thickBot="1" x14ac:dyDescent="0.2">
      <c r="A6" s="12" t="s">
        <v>61</v>
      </c>
      <c r="B6" s="22">
        <v>0</v>
      </c>
      <c r="C6" s="22">
        <v>0</v>
      </c>
      <c r="D6" s="22">
        <v>0</v>
      </c>
      <c r="E6" s="22">
        <v>0</v>
      </c>
      <c r="F6" s="22">
        <v>5</v>
      </c>
      <c r="G6" s="22">
        <v>2</v>
      </c>
      <c r="H6" s="22">
        <v>2</v>
      </c>
      <c r="I6" s="22">
        <v>4</v>
      </c>
      <c r="J6" s="22">
        <v>0</v>
      </c>
      <c r="K6" s="22">
        <v>9</v>
      </c>
      <c r="L6" s="22">
        <v>5</v>
      </c>
      <c r="M6" s="22">
        <v>0</v>
      </c>
      <c r="N6" s="22">
        <v>2</v>
      </c>
      <c r="O6" s="22">
        <v>2</v>
      </c>
      <c r="P6" s="22">
        <v>0</v>
      </c>
      <c r="Q6" s="22">
        <v>1</v>
      </c>
      <c r="R6" s="22">
        <v>0</v>
      </c>
      <c r="S6" s="22">
        <v>1</v>
      </c>
      <c r="T6" s="22">
        <v>1</v>
      </c>
      <c r="U6" s="22">
        <v>0</v>
      </c>
      <c r="V6" s="22">
        <v>2</v>
      </c>
      <c r="W6" s="22">
        <v>1</v>
      </c>
      <c r="X6" s="22">
        <v>2</v>
      </c>
      <c r="Y6" s="22">
        <v>4</v>
      </c>
      <c r="Z6" s="22">
        <v>2</v>
      </c>
      <c r="AA6" s="67">
        <v>2</v>
      </c>
      <c r="AB6" s="67">
        <v>1</v>
      </c>
      <c r="AC6" s="67">
        <v>0</v>
      </c>
      <c r="AD6" s="54">
        <f t="shared" ref="AD6:AD14" si="0">SUM(B6:AC6)</f>
        <v>48</v>
      </c>
      <c r="AE6" s="84">
        <v>2017</v>
      </c>
    </row>
    <row r="7" spans="1:31" ht="24" customHeight="1" thickBot="1" x14ac:dyDescent="0.2">
      <c r="A7" s="17" t="s">
        <v>62</v>
      </c>
      <c r="B7" s="35">
        <v>0</v>
      </c>
      <c r="C7" s="35">
        <v>0</v>
      </c>
      <c r="D7" s="35">
        <v>0</v>
      </c>
      <c r="E7" s="35">
        <v>0</v>
      </c>
      <c r="F7" s="35">
        <v>4</v>
      </c>
      <c r="G7" s="35">
        <v>2</v>
      </c>
      <c r="H7" s="35">
        <v>2</v>
      </c>
      <c r="I7" s="35">
        <v>4</v>
      </c>
      <c r="J7" s="35">
        <v>0</v>
      </c>
      <c r="K7" s="35">
        <v>3</v>
      </c>
      <c r="L7" s="35">
        <v>4</v>
      </c>
      <c r="M7" s="35">
        <v>0</v>
      </c>
      <c r="N7" s="35">
        <v>2</v>
      </c>
      <c r="O7" s="35">
        <v>2</v>
      </c>
      <c r="P7" s="35">
        <v>0</v>
      </c>
      <c r="Q7" s="35">
        <v>1</v>
      </c>
      <c r="R7" s="35">
        <v>0</v>
      </c>
      <c r="S7" s="35">
        <v>1</v>
      </c>
      <c r="T7" s="35">
        <v>1</v>
      </c>
      <c r="U7" s="35">
        <v>0</v>
      </c>
      <c r="V7" s="35">
        <v>2</v>
      </c>
      <c r="W7" s="35">
        <v>1</v>
      </c>
      <c r="X7" s="35">
        <v>2</v>
      </c>
      <c r="Y7" s="35">
        <v>4</v>
      </c>
      <c r="Z7" s="35">
        <v>2</v>
      </c>
      <c r="AA7" s="68">
        <v>2</v>
      </c>
      <c r="AB7" s="68">
        <v>1</v>
      </c>
      <c r="AC7" s="68">
        <v>0</v>
      </c>
      <c r="AD7" s="54">
        <f t="shared" si="0"/>
        <v>40</v>
      </c>
      <c r="AE7" s="84"/>
    </row>
    <row r="8" spans="1:31" ht="21.75" thickBot="1" x14ac:dyDescent="0.2">
      <c r="A8" s="12" t="s">
        <v>55</v>
      </c>
      <c r="B8" s="22">
        <v>0</v>
      </c>
      <c r="C8" s="22">
        <v>0</v>
      </c>
      <c r="D8" s="22">
        <v>0</v>
      </c>
      <c r="E8" s="22">
        <v>0</v>
      </c>
      <c r="F8" s="22">
        <v>3</v>
      </c>
      <c r="G8" s="22">
        <v>2</v>
      </c>
      <c r="H8" s="22">
        <v>0</v>
      </c>
      <c r="I8" s="22">
        <v>1</v>
      </c>
      <c r="J8" s="22">
        <v>1</v>
      </c>
      <c r="K8" s="22">
        <v>9</v>
      </c>
      <c r="L8" s="22">
        <v>0</v>
      </c>
      <c r="M8" s="22">
        <v>0</v>
      </c>
      <c r="N8" s="22">
        <v>1</v>
      </c>
      <c r="O8" s="22">
        <v>0</v>
      </c>
      <c r="P8" s="22">
        <v>2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1</v>
      </c>
      <c r="W8" s="22">
        <v>0</v>
      </c>
      <c r="X8" s="22">
        <v>1</v>
      </c>
      <c r="Y8" s="55">
        <v>0</v>
      </c>
      <c r="Z8" s="55">
        <v>3</v>
      </c>
      <c r="AA8" s="55">
        <v>1</v>
      </c>
      <c r="AB8" s="55">
        <v>0</v>
      </c>
      <c r="AC8" s="55">
        <v>2</v>
      </c>
      <c r="AD8" s="55">
        <f t="shared" si="0"/>
        <v>27</v>
      </c>
      <c r="AE8" s="84"/>
    </row>
    <row r="9" spans="1:31" ht="33.75" customHeight="1" thickBot="1" x14ac:dyDescent="0.2">
      <c r="A9" s="13" t="s">
        <v>63</v>
      </c>
      <c r="B9" s="21">
        <v>0</v>
      </c>
      <c r="C9" s="21">
        <v>0</v>
      </c>
      <c r="D9" s="21">
        <v>0</v>
      </c>
      <c r="E9" s="21">
        <v>0</v>
      </c>
      <c r="F9" s="21">
        <v>3</v>
      </c>
      <c r="G9" s="21">
        <v>2</v>
      </c>
      <c r="H9" s="21">
        <v>0</v>
      </c>
      <c r="I9" s="21">
        <v>1</v>
      </c>
      <c r="J9" s="21">
        <v>1</v>
      </c>
      <c r="K9" s="21">
        <v>3</v>
      </c>
      <c r="L9" s="21">
        <v>0</v>
      </c>
      <c r="M9" s="21">
        <v>0</v>
      </c>
      <c r="N9" s="21">
        <v>1</v>
      </c>
      <c r="O9" s="21">
        <v>0</v>
      </c>
      <c r="P9" s="21">
        <v>1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2</v>
      </c>
      <c r="W9" s="21">
        <v>0</v>
      </c>
      <c r="X9" s="21">
        <v>1</v>
      </c>
      <c r="Y9" s="56">
        <v>0</v>
      </c>
      <c r="Z9" s="56">
        <v>3</v>
      </c>
      <c r="AA9" s="56">
        <v>1</v>
      </c>
      <c r="AB9" s="56">
        <v>0</v>
      </c>
      <c r="AC9" s="56">
        <v>2</v>
      </c>
      <c r="AD9" s="56">
        <f t="shared" si="0"/>
        <v>21</v>
      </c>
      <c r="AE9" s="84"/>
    </row>
    <row r="10" spans="1:31" ht="21.75" thickBot="1" x14ac:dyDescent="0.2">
      <c r="A10" s="12" t="s">
        <v>20</v>
      </c>
      <c r="B10" s="22">
        <v>0</v>
      </c>
      <c r="C10" s="22">
        <v>0</v>
      </c>
      <c r="D10" s="22">
        <v>0</v>
      </c>
      <c r="E10" s="22">
        <v>0</v>
      </c>
      <c r="F10" s="22">
        <v>3</v>
      </c>
      <c r="G10" s="22">
        <v>2</v>
      </c>
      <c r="H10" s="22">
        <v>0</v>
      </c>
      <c r="I10" s="22">
        <v>0</v>
      </c>
      <c r="J10" s="22">
        <v>2</v>
      </c>
      <c r="K10" s="22">
        <v>8</v>
      </c>
      <c r="L10" s="22">
        <v>0</v>
      </c>
      <c r="M10" s="22">
        <v>0</v>
      </c>
      <c r="N10" s="22">
        <v>0</v>
      </c>
      <c r="O10" s="22">
        <v>0</v>
      </c>
      <c r="P10" s="22">
        <v>2</v>
      </c>
      <c r="Q10" s="22">
        <v>0</v>
      </c>
      <c r="R10" s="22">
        <v>0</v>
      </c>
      <c r="S10" s="22">
        <v>0</v>
      </c>
      <c r="T10" s="22">
        <v>1</v>
      </c>
      <c r="U10" s="22">
        <v>0</v>
      </c>
      <c r="V10" s="22">
        <v>2</v>
      </c>
      <c r="W10" s="22">
        <v>0</v>
      </c>
      <c r="X10" s="22">
        <v>1</v>
      </c>
      <c r="Y10" s="55">
        <v>0</v>
      </c>
      <c r="Z10" s="55">
        <v>1</v>
      </c>
      <c r="AA10" s="55">
        <v>1</v>
      </c>
      <c r="AB10" s="55">
        <v>0</v>
      </c>
      <c r="AC10" s="55">
        <v>0</v>
      </c>
      <c r="AD10" s="55">
        <f t="shared" si="0"/>
        <v>23</v>
      </c>
      <c r="AE10" s="84"/>
    </row>
    <row r="11" spans="1:31" ht="12" thickBot="1" x14ac:dyDescent="0.2">
      <c r="A11" s="14" t="s">
        <v>50</v>
      </c>
      <c r="B11" s="34">
        <v>0</v>
      </c>
      <c r="C11" s="34">
        <v>0</v>
      </c>
      <c r="D11" s="34">
        <v>1</v>
      </c>
      <c r="E11" s="34">
        <v>3</v>
      </c>
      <c r="F11" s="34">
        <v>2</v>
      </c>
      <c r="G11" s="34">
        <v>3</v>
      </c>
      <c r="H11" s="34">
        <v>4</v>
      </c>
      <c r="I11" s="34">
        <v>2</v>
      </c>
      <c r="J11" s="34">
        <v>2</v>
      </c>
      <c r="K11" s="34">
        <v>2</v>
      </c>
      <c r="L11" s="34">
        <v>4</v>
      </c>
      <c r="M11" s="34">
        <v>1</v>
      </c>
      <c r="N11" s="34">
        <v>1</v>
      </c>
      <c r="O11" s="34">
        <v>3</v>
      </c>
      <c r="P11" s="34">
        <v>1</v>
      </c>
      <c r="Q11" s="34">
        <v>0</v>
      </c>
      <c r="R11" s="34">
        <v>0</v>
      </c>
      <c r="S11" s="34">
        <v>1</v>
      </c>
      <c r="T11" s="34">
        <v>1</v>
      </c>
      <c r="U11" s="34">
        <v>0</v>
      </c>
      <c r="V11" s="34">
        <v>3</v>
      </c>
      <c r="W11" s="34">
        <v>1</v>
      </c>
      <c r="X11" s="34">
        <v>1</v>
      </c>
      <c r="Y11" s="57">
        <v>1</v>
      </c>
      <c r="Z11" s="57">
        <v>0</v>
      </c>
      <c r="AA11" s="57">
        <v>1</v>
      </c>
      <c r="AB11" s="57">
        <v>0</v>
      </c>
      <c r="AC11" s="57">
        <v>0</v>
      </c>
      <c r="AD11" s="57">
        <f t="shared" si="0"/>
        <v>38</v>
      </c>
      <c r="AE11" s="84"/>
    </row>
    <row r="12" spans="1:31" ht="21.75" thickBot="1" x14ac:dyDescent="0.2">
      <c r="A12" s="15" t="s">
        <v>51</v>
      </c>
      <c r="B12" s="28">
        <v>0</v>
      </c>
      <c r="C12" s="28">
        <v>0</v>
      </c>
      <c r="D12" s="28">
        <v>3</v>
      </c>
      <c r="E12" s="28">
        <v>7</v>
      </c>
      <c r="F12" s="28">
        <v>3</v>
      </c>
      <c r="G12" s="28">
        <v>5</v>
      </c>
      <c r="H12" s="28">
        <v>5</v>
      </c>
      <c r="I12" s="28">
        <v>2</v>
      </c>
      <c r="J12" s="28">
        <v>3</v>
      </c>
      <c r="K12" s="28">
        <v>2</v>
      </c>
      <c r="L12" s="28">
        <v>6</v>
      </c>
      <c r="M12" s="28">
        <v>2</v>
      </c>
      <c r="N12" s="28">
        <v>1</v>
      </c>
      <c r="O12" s="28">
        <v>3</v>
      </c>
      <c r="P12" s="28">
        <v>1</v>
      </c>
      <c r="Q12" s="28">
        <v>0</v>
      </c>
      <c r="R12" s="28">
        <v>0</v>
      </c>
      <c r="S12" s="28">
        <v>2</v>
      </c>
      <c r="T12" s="28">
        <v>1</v>
      </c>
      <c r="U12" s="28">
        <v>0</v>
      </c>
      <c r="V12" s="28">
        <v>3</v>
      </c>
      <c r="W12" s="28">
        <v>1</v>
      </c>
      <c r="X12" s="28">
        <v>1</v>
      </c>
      <c r="Y12" s="58">
        <v>1</v>
      </c>
      <c r="Z12" s="58">
        <v>0</v>
      </c>
      <c r="AA12" s="58">
        <v>1</v>
      </c>
      <c r="AB12" s="58">
        <v>0</v>
      </c>
      <c r="AC12" s="58">
        <v>0</v>
      </c>
      <c r="AD12" s="58">
        <f t="shared" si="0"/>
        <v>53</v>
      </c>
      <c r="AE12" s="84"/>
    </row>
    <row r="13" spans="1:31" ht="21.75" thickBot="1" x14ac:dyDescent="0.2">
      <c r="A13" s="17" t="s">
        <v>52</v>
      </c>
      <c r="B13" s="35">
        <v>0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1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59">
        <v>0</v>
      </c>
      <c r="Z13" s="59">
        <v>0</v>
      </c>
      <c r="AA13" s="59">
        <v>0</v>
      </c>
      <c r="AB13" s="59">
        <v>0</v>
      </c>
      <c r="AC13" s="59">
        <v>2</v>
      </c>
      <c r="AD13" s="59">
        <f t="shared" si="0"/>
        <v>3</v>
      </c>
      <c r="AE13" s="84"/>
    </row>
    <row r="14" spans="1:31" ht="12" thickBot="1" x14ac:dyDescent="0.2">
      <c r="A14" s="16" t="s">
        <v>53</v>
      </c>
      <c r="B14" s="36">
        <v>0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1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2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57">
        <v>0</v>
      </c>
      <c r="Z14" s="57">
        <v>0</v>
      </c>
      <c r="AA14" s="57">
        <v>0</v>
      </c>
      <c r="AB14" s="57">
        <v>0</v>
      </c>
      <c r="AC14" s="57">
        <v>0</v>
      </c>
      <c r="AD14" s="57">
        <f t="shared" si="0"/>
        <v>3</v>
      </c>
      <c r="AE14" s="84"/>
    </row>
    <row r="15" spans="1:31" x14ac:dyDescent="0.15">
      <c r="A15" s="52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</row>
    <row r="16" spans="1:31" ht="11.25" customHeight="1" x14ac:dyDescent="0.15">
      <c r="A16" s="102" t="s">
        <v>64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</row>
    <row r="17" spans="1:30" x14ac:dyDescent="0.15">
      <c r="A17" s="100" t="s">
        <v>65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51"/>
      <c r="AA17" s="66"/>
      <c r="AB17" s="75"/>
      <c r="AC17" s="83"/>
      <c r="AD17" s="29"/>
    </row>
  </sheetData>
  <mergeCells count="3">
    <mergeCell ref="A2:Y2"/>
    <mergeCell ref="A17:Y17"/>
    <mergeCell ref="A16:AD16"/>
  </mergeCells>
  <phoneticPr fontId="4" type="noConversion"/>
  <pageMargins left="0.7" right="0.7" top="0.75" bottom="0.75" header="0.3" footer="0.3"/>
  <pageSetup paperSize="9" scale="56" orientation="landscape" r:id="rId1"/>
  <headerFooter differentOddEven="1" differentFirst="1">
    <oddHeader>&amp;R </oddHeader>
    <evenHeader>&amp;R </evenHeader>
    <firstHeader>&amp;R </first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19</vt:i4>
      </vt:variant>
    </vt:vector>
  </HeadingPairs>
  <TitlesOfParts>
    <vt:vector size="22" baseType="lpstr">
      <vt:lpstr>Original Panel and AB</vt:lpstr>
      <vt:lpstr>Compliance Panel and AB</vt:lpstr>
      <vt:lpstr>Arbitrations</vt:lpstr>
      <vt:lpstr>'Original Panel and AB'!_ftn1</vt:lpstr>
      <vt:lpstr>'Original Panel and AB'!_ftn10</vt:lpstr>
      <vt:lpstr>'Original Panel and AB'!_ftn11</vt:lpstr>
      <vt:lpstr>'Original Panel and AB'!_ftn12</vt:lpstr>
      <vt:lpstr>'Original Panel and AB'!_ftn2</vt:lpstr>
      <vt:lpstr>'Original Panel and AB'!_ftn3</vt:lpstr>
      <vt:lpstr>'Original Panel and AB'!_ftn4</vt:lpstr>
      <vt:lpstr>'Original Panel and AB'!_ftn5</vt:lpstr>
      <vt:lpstr>'Original Panel and AB'!_ftn6</vt:lpstr>
      <vt:lpstr>'Original Panel and AB'!_ftn7</vt:lpstr>
      <vt:lpstr>'Original Panel and AB'!_ftn8</vt:lpstr>
      <vt:lpstr>'Original Panel and AB'!_ftn9</vt:lpstr>
      <vt:lpstr>'Original Panel and AB'!_ftnref1</vt:lpstr>
      <vt:lpstr>'Original Panel and AB'!_ftnref2</vt:lpstr>
      <vt:lpstr>'Original Panel and AB'!_ftnref3</vt:lpstr>
      <vt:lpstr>'Original Panel and AB'!_ftnref4</vt:lpstr>
      <vt:lpstr>'Original Panel and AB'!_ftnref8</vt:lpstr>
      <vt:lpstr>'Compliance Panel and AB'!Print_Area</vt:lpstr>
      <vt:lpstr>'Original Panel and AB'!Print_Area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2013-02-07T16:00:16Z</dcterms:created>
  <dcterms:modified xsi:type="dcterms:W3CDTF">2024-05-03T15:48:24Z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93e3a0ad-f435-48b9-9a76-0fa6bec0a34f</vt:lpwstr>
  </property>
  <property fmtid="{D5CDD505-2E9C-101B-9397-08002B2CF9AE}" pid="3" name="WTOCLASSIFICATION">
    <vt:lpwstr>NOT WORK-RELATED</vt:lpwstr>
  </property>
</Properties>
</file>