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" sheetId="1" r:id="rId1"/>
  </sheets>
  <definedNames>
    <definedName name="_Order1" hidden="1">255</definedName>
    <definedName name="_Sort" hidden="1">'A'!$A$6:$N$62</definedName>
    <definedName name="FIRST">'A'!$B$6:$K$77</definedName>
    <definedName name="_xlnm.Print_Area" localSheetId="0">'A'!$A$6:$P$78</definedName>
    <definedName name="_xlnm.Print_Titles" localSheetId="0">'A'!$1:$4</definedName>
    <definedName name="Print_Titles_MI" localSheetId="0">'A'!$1:$4</definedName>
    <definedName name="THIRD">'A'!$P$6:$AD$77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<sst xmlns="http://schemas.openxmlformats.org/spreadsheetml/2006/main" count="365" uniqueCount="157">
  <si>
    <t xml:space="preserve"> </t>
  </si>
  <si>
    <t>OVERVIEW OF RESULTS OF THE NEGOTIATIONS*</t>
  </si>
  <si>
    <t>Participant</t>
  </si>
  <si>
    <t xml:space="preserve"> Voice telephone(1)</t>
  </si>
  <si>
    <t>Data trans-   mission (2)</t>
  </si>
  <si>
    <t>Private leased circuit services</t>
  </si>
  <si>
    <t>Terrest. mobile telephone (3)</t>
  </si>
  <si>
    <t>Other terrest. mobile services (4)</t>
  </si>
  <si>
    <t>Mobile satellite services/ capacity</t>
  </si>
  <si>
    <t>Fixed satellite services/ capacity</t>
  </si>
  <si>
    <t>Trunked radio services (5)</t>
  </si>
  <si>
    <t>Other (5)</t>
  </si>
  <si>
    <t>Add.'l commit- ments Ref. Ppr. (6)</t>
  </si>
  <si>
    <t xml:space="preserve">  Add.'l      commit- ments (other) (7)</t>
  </si>
  <si>
    <t>Antigua &amp; Barbuda</t>
  </si>
  <si>
    <t xml:space="preserve"> (I)</t>
  </si>
  <si>
    <t>Argentina</t>
  </si>
  <si>
    <t>(L)</t>
  </si>
  <si>
    <t>(LD)</t>
  </si>
  <si>
    <t>(I)</t>
  </si>
  <si>
    <t xml:space="preserve"> (R)</t>
  </si>
  <si>
    <t>Australia</t>
  </si>
  <si>
    <t>L</t>
  </si>
  <si>
    <t>LD</t>
  </si>
  <si>
    <t>I</t>
  </si>
  <si>
    <t>R</t>
  </si>
  <si>
    <t>Bangladesh</t>
  </si>
  <si>
    <t>Internet access, Equipment SRM,  VSAT ( thru BOT)</t>
  </si>
  <si>
    <t>To review and consider adding</t>
  </si>
  <si>
    <t>Belize</t>
  </si>
  <si>
    <t>Teleconference, Value added services</t>
  </si>
  <si>
    <t>Bolivia</t>
  </si>
  <si>
    <t>(R)</t>
  </si>
  <si>
    <t>Teleconference</t>
  </si>
  <si>
    <t>Brazil (9) (11)</t>
  </si>
  <si>
    <t>Value added services</t>
  </si>
  <si>
    <t>To introduce later</t>
  </si>
  <si>
    <t>Brunei Darussalam</t>
  </si>
  <si>
    <t xml:space="preserve"> (12)</t>
  </si>
  <si>
    <t>Bulgaria</t>
  </si>
  <si>
    <t>VSAT services</t>
  </si>
  <si>
    <t>Canada</t>
  </si>
  <si>
    <t>Chile</t>
  </si>
  <si>
    <t/>
  </si>
  <si>
    <t>Colombia</t>
  </si>
  <si>
    <t>Cote d'Ivoire</t>
  </si>
  <si>
    <t>Video transport, Earth stations, Int'l switching &amp; gateway services</t>
  </si>
  <si>
    <t>Czech Republic</t>
  </si>
  <si>
    <t>Video &amp; audio transport</t>
  </si>
  <si>
    <t>Dominica</t>
  </si>
  <si>
    <t>Dominican Republic</t>
  </si>
  <si>
    <t>Mobile air to ground &amp; maritime services</t>
  </si>
  <si>
    <t>Ecuador</t>
  </si>
  <si>
    <t>El Salvador</t>
  </si>
  <si>
    <t>Public pay phones</t>
  </si>
  <si>
    <t>European Union(10)</t>
  </si>
  <si>
    <t>Ghana</t>
  </si>
  <si>
    <t>L (12)</t>
  </si>
  <si>
    <t>LD (12)</t>
  </si>
  <si>
    <t>I (12)</t>
  </si>
  <si>
    <t>Internet access, Equipment SRM, Teleconference, Public pay phones</t>
  </si>
  <si>
    <t>Grenada</t>
  </si>
  <si>
    <t>n.a.</t>
  </si>
  <si>
    <t>Internet access, Equipment SRM, Teleconference, Value addeed services</t>
  </si>
  <si>
    <t>Guatemala</t>
  </si>
  <si>
    <t>Hong Kong</t>
  </si>
  <si>
    <t>IR</t>
  </si>
  <si>
    <t>Virtual private networks (resale based)</t>
  </si>
  <si>
    <t>Hungary</t>
  </si>
  <si>
    <t>(IR)</t>
  </si>
  <si>
    <t>Iceland</t>
  </si>
  <si>
    <t>India</t>
  </si>
  <si>
    <t>Indonesia</t>
  </si>
  <si>
    <t>L  (12)</t>
  </si>
  <si>
    <t xml:space="preserve">   LD    (12)</t>
  </si>
  <si>
    <t xml:space="preserve"> I   (12)</t>
  </si>
  <si>
    <t>Internet access, Teleconference, Frame relay, Public payphones</t>
  </si>
  <si>
    <t>Israel (11)</t>
  </si>
  <si>
    <t>I  (12)</t>
  </si>
  <si>
    <t>Jamaica</t>
  </si>
  <si>
    <t xml:space="preserve"> (L)</t>
  </si>
  <si>
    <t xml:space="preserve"> (LD)</t>
  </si>
  <si>
    <t>Internet access, Video transport, Equipment SRM, Teleconference, Value added services</t>
  </si>
  <si>
    <t>Japan</t>
  </si>
  <si>
    <t>Korea</t>
  </si>
  <si>
    <t>Malaysia</t>
  </si>
  <si>
    <t>Video transport, International switching/ gateways, Earth stations</t>
  </si>
  <si>
    <t>Mauritius</t>
  </si>
  <si>
    <t>Equipment SRM</t>
  </si>
  <si>
    <t>Mexico</t>
  </si>
  <si>
    <t xml:space="preserve">      Continued on next page</t>
  </si>
  <si>
    <t>Morocco</t>
  </si>
  <si>
    <t>Frame relay, ISDN</t>
  </si>
  <si>
    <t>New Zealand</t>
  </si>
  <si>
    <t>Norway</t>
  </si>
  <si>
    <t>Pakistan**</t>
  </si>
  <si>
    <t>Internet / Intranet, Videoconference, Internet, VSAT, Value-added services</t>
  </si>
  <si>
    <t>Papua New Guinea</t>
  </si>
  <si>
    <t>Peru</t>
  </si>
  <si>
    <t>Philippines</t>
  </si>
  <si>
    <t>Poland</t>
  </si>
  <si>
    <t>Cable TV and radio network services</t>
  </si>
  <si>
    <t>Romania</t>
  </si>
  <si>
    <t>VSAT services (non-public)</t>
  </si>
  <si>
    <t>Senegal</t>
  </si>
  <si>
    <t>Singapore</t>
  </si>
  <si>
    <t>Slovak Republic</t>
  </si>
  <si>
    <t>South Africa</t>
  </si>
  <si>
    <t>(L) (12)</t>
  </si>
  <si>
    <t>(LD) (12)</t>
  </si>
  <si>
    <t>(I) (12)</t>
  </si>
  <si>
    <t>Sri Lanka</t>
  </si>
  <si>
    <t>Wireless local loop,  Public payphones</t>
  </si>
  <si>
    <t>????</t>
  </si>
  <si>
    <t>Switzerland**</t>
  </si>
  <si>
    <t xml:space="preserve"> L</t>
  </si>
  <si>
    <t xml:space="preserve"> LD</t>
  </si>
  <si>
    <t xml:space="preserve"> I</t>
  </si>
  <si>
    <t xml:space="preserve"> R</t>
  </si>
  <si>
    <t xml:space="preserve">Thailand </t>
  </si>
  <si>
    <t xml:space="preserve"> (9)</t>
  </si>
  <si>
    <t>To introduce  later</t>
  </si>
  <si>
    <t>Trinidad &amp; Tobago</t>
  </si>
  <si>
    <t>Equipment SRM, Value added serv</t>
  </si>
  <si>
    <t>Tunisia</t>
  </si>
  <si>
    <t>Teleconference, Frame relay</t>
  </si>
  <si>
    <t>Turkey</t>
  </si>
  <si>
    <t>Cable TV</t>
  </si>
  <si>
    <t>United States</t>
  </si>
  <si>
    <t>Venezuela</t>
  </si>
  <si>
    <t>Total schedules (55)</t>
  </si>
  <si>
    <t xml:space="preserve"> --</t>
  </si>
  <si>
    <t>6 have none</t>
  </si>
  <si>
    <t>Total governments (69)</t>
  </si>
  <si>
    <t>Barbados</t>
  </si>
  <si>
    <t>Value added services, Internet access, VSAT services,             Equipment SRM</t>
  </si>
  <si>
    <t>Cyprus (12)</t>
  </si>
  <si>
    <t>Suriname (11)</t>
  </si>
  <si>
    <t xml:space="preserve"> L   (12)</t>
  </si>
  <si>
    <t xml:space="preserve"> LD  (12)</t>
  </si>
  <si>
    <t xml:space="preserve">  I   (12)</t>
  </si>
  <si>
    <t>Internet access, Teleconference, Equipment SRM</t>
  </si>
  <si>
    <t>*See the "Explanatory Notes", including footnotes, on the following page. ** Submitted improved commitments</t>
  </si>
  <si>
    <t>SRM = Sales, rental &amp; maintenance</t>
  </si>
  <si>
    <t>Uganda</t>
  </si>
  <si>
    <t>Internet data services</t>
  </si>
  <si>
    <t>Kenya</t>
  </si>
  <si>
    <t>Latvia</t>
  </si>
  <si>
    <t>Kyrgys Rep.</t>
  </si>
  <si>
    <t>Internet access services</t>
  </si>
  <si>
    <t>Estonia</t>
  </si>
  <si>
    <t>Commitments in the GATS 4th Protocol</t>
  </si>
  <si>
    <t>Other schedules/commitments submitted</t>
  </si>
  <si>
    <t>Total governments,  including other (77)</t>
  </si>
  <si>
    <t>Equipment SRM, Teleconference, Value added services</t>
  </si>
  <si>
    <t>Internet access, Equipment SRM, Teleconference, Value added services</t>
  </si>
  <si>
    <t>Integrated telecom services,  Teleconference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</si>
</sst>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8"/>
      <name val="CG Times"/>
      <family val="0"/>
    </font>
    <font>
      <sz val="10"/>
      <name val="Arial"/>
      <family val="0"/>
    </font>
    <font>
      <b/>
      <sz val="14"/>
      <name val="CG Times"/>
      <family val="1"/>
    </font>
    <font>
      <sz val="14"/>
      <name val="CG Times"/>
      <family val="1"/>
    </font>
    <font>
      <b/>
      <sz val="18"/>
      <name val="CG Times"/>
      <family val="1"/>
    </font>
    <font>
      <b/>
      <sz val="12"/>
      <name val="Arial"/>
      <family val="2"/>
    </font>
    <font>
      <b/>
      <sz val="8"/>
      <name val="CG Times"/>
      <family val="1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name val="CG Times"/>
      <family val="1"/>
    </font>
    <font>
      <b/>
      <sz val="10"/>
      <name val="Arial"/>
      <family val="2"/>
    </font>
    <font>
      <b/>
      <sz val="10"/>
      <name val="CG Times"/>
      <family val="1"/>
    </font>
    <font>
      <b/>
      <sz val="12"/>
      <name val="CG Times"/>
      <family val="1"/>
    </font>
    <font>
      <sz val="12"/>
      <name val="CG Times"/>
      <family val="1"/>
    </font>
    <font>
      <sz val="14"/>
      <name val="CG Times (W1)"/>
      <family val="1"/>
    </font>
    <font>
      <b/>
      <i/>
      <sz val="14"/>
      <name val="CG Times"/>
      <family val="1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Up">
        <fgColor indexed="8"/>
        <bgColor indexed="23"/>
      </patternFill>
    </fill>
    <fill>
      <patternFill patternType="darkUp">
        <fgColor indexed="9"/>
        <bgColor indexed="9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ouble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 style="dashed">
        <color indexed="8"/>
      </right>
      <top style="dashed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dashed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double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dash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ashed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4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7" fillId="2" borderId="6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9" fillId="2" borderId="5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9" fillId="4" borderId="5" xfId="0" applyFont="1" applyFill="1" applyBorder="1" applyAlignment="1">
      <alignment/>
    </xf>
    <xf numFmtId="0" fontId="9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12" fillId="2" borderId="5" xfId="0" applyFont="1" applyFill="1" applyBorder="1" applyAlignment="1">
      <alignment horizontal="center" wrapText="1"/>
    </xf>
    <xf numFmtId="0" fontId="13" fillId="0" borderId="5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2" borderId="6" xfId="0" applyFont="1" applyFill="1" applyBorder="1" applyAlignment="1">
      <alignment/>
    </xf>
    <xf numFmtId="0" fontId="14" fillId="2" borderId="5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/>
    </xf>
    <xf numFmtId="0" fontId="9" fillId="3" borderId="15" xfId="0" applyFont="1" applyFill="1" applyBorder="1" applyAlignment="1">
      <alignment/>
    </xf>
    <xf numFmtId="0" fontId="9" fillId="2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8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10" fillId="3" borderId="15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0" borderId="15" xfId="0" applyFont="1" applyBorder="1" applyAlignment="1">
      <alignment/>
    </xf>
    <xf numFmtId="0" fontId="12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7" fillId="2" borderId="8" xfId="0" applyFont="1" applyFill="1" applyBorder="1" applyAlignment="1">
      <alignment/>
    </xf>
    <xf numFmtId="0" fontId="9" fillId="3" borderId="9" xfId="0" applyFont="1" applyFill="1" applyBorder="1" applyAlignment="1">
      <alignment/>
    </xf>
    <xf numFmtId="0" fontId="12" fillId="2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0" fontId="9" fillId="4" borderId="9" xfId="0" applyFont="1" applyFill="1" applyBorder="1" applyAlignment="1">
      <alignment/>
    </xf>
    <xf numFmtId="0" fontId="9" fillId="4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18" fillId="2" borderId="22" xfId="0" applyFont="1" applyFill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14" fillId="2" borderId="8" xfId="0" applyFont="1" applyFill="1" applyBorder="1" applyAlignment="1">
      <alignment/>
    </xf>
    <xf numFmtId="0" fontId="11" fillId="2" borderId="9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Y141"/>
  <sheetViews>
    <sheetView tabSelected="1" defaultGridColor="0" zoomScale="120" zoomScaleNormal="120" colorId="22" workbookViewId="0" topLeftCell="A1">
      <pane xSplit="1" ySplit="4" topLeftCell="B67" activePane="bottomRight" state="frozen"/>
      <selection pane="topLeft" activeCell="A1" sqref="A1"/>
      <selection pane="topRight" activeCell="B1" sqref="B1"/>
      <selection pane="bottomLeft" activeCell="A5" sqref="A5:IV5"/>
      <selection pane="bottomRight" activeCell="A83" sqref="A83"/>
    </sheetView>
  </sheetViews>
  <sheetFormatPr defaultColWidth="3.83203125" defaultRowHeight="12"/>
  <cols>
    <col min="1" max="1" width="30.83203125" style="17" customWidth="1"/>
    <col min="2" max="6" width="7.83203125" style="0" customWidth="1"/>
    <col min="7" max="13" width="20.83203125" style="0" customWidth="1"/>
    <col min="14" max="14" width="30.83203125" style="0" customWidth="1"/>
    <col min="15" max="16" width="20.83203125" style="0" customWidth="1"/>
    <col min="17" max="232" width="8.83203125" style="0" customWidth="1"/>
  </cols>
  <sheetData>
    <row r="1" spans="1:16" ht="18.75">
      <c r="A1"/>
      <c r="I1" s="1" t="s">
        <v>0</v>
      </c>
      <c r="P1" s="2" t="s">
        <v>0</v>
      </c>
    </row>
    <row r="2" spans="1:7" ht="22.5">
      <c r="A2"/>
      <c r="G2" s="3" t="s">
        <v>1</v>
      </c>
    </row>
    <row r="3" spans="1:3" ht="19.5" thickBot="1">
      <c r="A3"/>
      <c r="C3" s="1"/>
    </row>
    <row r="4" spans="1:233" ht="48.75" thickBot="1" thickTop="1">
      <c r="A4" s="48" t="s">
        <v>2</v>
      </c>
      <c r="B4" s="57" t="s">
        <v>3</v>
      </c>
      <c r="C4" s="4"/>
      <c r="D4" s="4"/>
      <c r="E4" s="4"/>
      <c r="F4" s="58"/>
      <c r="G4" s="49" t="s">
        <v>4</v>
      </c>
      <c r="H4" s="49" t="s">
        <v>5</v>
      </c>
      <c r="I4" s="49" t="s">
        <v>6</v>
      </c>
      <c r="J4" s="49" t="s">
        <v>7</v>
      </c>
      <c r="K4" s="49" t="s">
        <v>8</v>
      </c>
      <c r="L4" s="49" t="s">
        <v>9</v>
      </c>
      <c r="M4" s="49" t="s">
        <v>10</v>
      </c>
      <c r="N4" s="49" t="s">
        <v>11</v>
      </c>
      <c r="O4" s="49" t="s">
        <v>12</v>
      </c>
      <c r="P4" s="50" t="s">
        <v>13</v>
      </c>
      <c r="Q4" s="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9"/>
      <c r="HW4" s="9"/>
      <c r="HX4" s="9"/>
      <c r="HY4" s="9"/>
    </row>
    <row r="5" spans="1:233" ht="19.5" thickBot="1" thickTop="1">
      <c r="A5" s="55" t="s">
        <v>151</v>
      </c>
      <c r="B5" s="20"/>
      <c r="C5" s="20"/>
      <c r="D5" s="20"/>
      <c r="E5" s="20"/>
      <c r="F5" s="20"/>
      <c r="G5" s="5"/>
      <c r="H5" s="5"/>
      <c r="I5" s="5"/>
      <c r="J5" s="5"/>
      <c r="K5" s="5"/>
      <c r="L5" s="5"/>
      <c r="M5" s="5"/>
      <c r="N5" s="5"/>
      <c r="O5" s="5"/>
      <c r="P5" s="5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9"/>
      <c r="HW5" s="19"/>
      <c r="HX5" s="19"/>
      <c r="HY5" s="19"/>
    </row>
    <row r="6" spans="1:16" ht="39" thickTop="1">
      <c r="A6" s="51" t="s">
        <v>14</v>
      </c>
      <c r="B6" s="52">
        <v>1</v>
      </c>
      <c r="C6" s="53"/>
      <c r="D6" s="53"/>
      <c r="E6" s="53" t="s">
        <v>15</v>
      </c>
      <c r="F6" s="53" t="s">
        <v>0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1</v>
      </c>
      <c r="M6" s="52">
        <v>1</v>
      </c>
      <c r="N6" s="61" t="s">
        <v>154</v>
      </c>
      <c r="O6" s="52">
        <v>1</v>
      </c>
      <c r="P6" s="54"/>
    </row>
    <row r="7" spans="1:16" ht="19.5">
      <c r="A7" s="22" t="s">
        <v>16</v>
      </c>
      <c r="B7" s="23">
        <v>1</v>
      </c>
      <c r="C7" s="24" t="s">
        <v>17</v>
      </c>
      <c r="D7" s="24" t="s">
        <v>18</v>
      </c>
      <c r="E7" s="24" t="s">
        <v>19</v>
      </c>
      <c r="F7" s="24" t="s">
        <v>20</v>
      </c>
      <c r="G7" s="23">
        <v>1</v>
      </c>
      <c r="H7" s="23">
        <v>1</v>
      </c>
      <c r="I7" s="23">
        <v>1</v>
      </c>
      <c r="J7" s="23">
        <v>1</v>
      </c>
      <c r="K7" s="23">
        <v>1</v>
      </c>
      <c r="L7" s="21"/>
      <c r="M7" s="21"/>
      <c r="N7" s="62"/>
      <c r="O7" s="23">
        <v>1</v>
      </c>
      <c r="P7" s="25"/>
    </row>
    <row r="8" spans="1:16" ht="19.5">
      <c r="A8" s="22" t="s">
        <v>21</v>
      </c>
      <c r="B8" s="23">
        <v>1</v>
      </c>
      <c r="C8" s="24" t="s">
        <v>22</v>
      </c>
      <c r="D8" s="24" t="s">
        <v>23</v>
      </c>
      <c r="E8" s="24" t="s">
        <v>24</v>
      </c>
      <c r="F8" s="24" t="s">
        <v>25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62"/>
      <c r="O8" s="23">
        <v>1</v>
      </c>
      <c r="P8" s="25"/>
    </row>
    <row r="9" spans="1:16" ht="27.75">
      <c r="A9" s="22" t="s">
        <v>26</v>
      </c>
      <c r="B9" s="23">
        <v>1</v>
      </c>
      <c r="C9" s="24" t="s">
        <v>22</v>
      </c>
      <c r="D9" s="24" t="s">
        <v>23</v>
      </c>
      <c r="E9" s="24"/>
      <c r="F9" s="24"/>
      <c r="G9" s="23">
        <v>1</v>
      </c>
      <c r="H9" s="23">
        <v>1</v>
      </c>
      <c r="I9" s="23">
        <v>1</v>
      </c>
      <c r="J9" s="21"/>
      <c r="K9" s="21"/>
      <c r="L9" s="21"/>
      <c r="M9" s="21"/>
      <c r="N9" s="62" t="s">
        <v>27</v>
      </c>
      <c r="O9" s="21"/>
      <c r="P9" s="26" t="s">
        <v>28</v>
      </c>
    </row>
    <row r="10" spans="1:17" ht="25.5">
      <c r="A10" s="22" t="s">
        <v>29</v>
      </c>
      <c r="B10" s="21"/>
      <c r="C10" s="24"/>
      <c r="D10" s="24"/>
      <c r="E10" s="24"/>
      <c r="F10" s="24"/>
      <c r="G10" s="21"/>
      <c r="H10" s="21"/>
      <c r="I10" s="21"/>
      <c r="J10" s="23">
        <v>1</v>
      </c>
      <c r="K10" s="21"/>
      <c r="L10" s="21"/>
      <c r="M10" s="23">
        <v>1</v>
      </c>
      <c r="N10" s="63" t="s">
        <v>30</v>
      </c>
      <c r="O10" s="23">
        <v>1</v>
      </c>
      <c r="P10" s="27" t="s">
        <v>0</v>
      </c>
      <c r="Q10" t="s">
        <v>0</v>
      </c>
    </row>
    <row r="11" spans="1:16" ht="19.5">
      <c r="A11" s="22" t="s">
        <v>31</v>
      </c>
      <c r="B11" s="23">
        <v>1</v>
      </c>
      <c r="C11" s="24" t="s">
        <v>22</v>
      </c>
      <c r="D11" s="24" t="s">
        <v>18</v>
      </c>
      <c r="E11" s="24" t="s">
        <v>19</v>
      </c>
      <c r="F11" s="24" t="s">
        <v>32</v>
      </c>
      <c r="G11" s="23">
        <v>1</v>
      </c>
      <c r="H11" s="23">
        <v>1</v>
      </c>
      <c r="I11" s="23">
        <v>1</v>
      </c>
      <c r="J11" s="23">
        <v>1</v>
      </c>
      <c r="K11" s="23">
        <v>1</v>
      </c>
      <c r="L11" s="23">
        <v>1</v>
      </c>
      <c r="M11" s="21"/>
      <c r="N11" s="63" t="s">
        <v>33</v>
      </c>
      <c r="O11" s="28"/>
      <c r="P11" s="29">
        <v>1</v>
      </c>
    </row>
    <row r="12" spans="1:16" ht="19.5">
      <c r="A12" s="22" t="s">
        <v>34</v>
      </c>
      <c r="B12" s="23">
        <v>1</v>
      </c>
      <c r="C12" s="24" t="s">
        <v>0</v>
      </c>
      <c r="D12" s="24" t="s">
        <v>0</v>
      </c>
      <c r="E12" s="24" t="s">
        <v>0</v>
      </c>
      <c r="F12" s="24"/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1"/>
      <c r="N12" s="62" t="s">
        <v>35</v>
      </c>
      <c r="O12" s="21"/>
      <c r="P12" s="26" t="s">
        <v>36</v>
      </c>
    </row>
    <row r="13" spans="1:16" ht="19.5">
      <c r="A13" s="22" t="s">
        <v>37</v>
      </c>
      <c r="B13" s="23">
        <v>1</v>
      </c>
      <c r="C13" s="30" t="s">
        <v>38</v>
      </c>
      <c r="D13" s="24"/>
      <c r="E13" s="24" t="s">
        <v>24</v>
      </c>
      <c r="F13" s="24"/>
      <c r="G13" s="21"/>
      <c r="H13" s="21"/>
      <c r="I13" s="31" t="s">
        <v>38</v>
      </c>
      <c r="J13" s="21"/>
      <c r="K13" s="21"/>
      <c r="L13" s="21"/>
      <c r="M13" s="21"/>
      <c r="N13" s="62"/>
      <c r="O13" s="23">
        <v>1</v>
      </c>
      <c r="P13" s="25"/>
    </row>
    <row r="14" spans="1:16" ht="19.5">
      <c r="A14" s="22" t="s">
        <v>39</v>
      </c>
      <c r="B14" s="23">
        <v>1</v>
      </c>
      <c r="C14" s="24" t="s">
        <v>17</v>
      </c>
      <c r="D14" s="24" t="s">
        <v>18</v>
      </c>
      <c r="E14" s="24" t="s">
        <v>19</v>
      </c>
      <c r="F14" s="24"/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32"/>
      <c r="N14" s="62" t="s">
        <v>40</v>
      </c>
      <c r="O14" s="23">
        <v>1</v>
      </c>
      <c r="P14" s="25"/>
    </row>
    <row r="15" spans="1:16" ht="19.5">
      <c r="A15" s="22" t="s">
        <v>41</v>
      </c>
      <c r="B15" s="23">
        <v>1</v>
      </c>
      <c r="C15" s="24" t="s">
        <v>22</v>
      </c>
      <c r="D15" s="24" t="s">
        <v>23</v>
      </c>
      <c r="E15" s="24" t="s">
        <v>19</v>
      </c>
      <c r="F15" s="24" t="s">
        <v>25</v>
      </c>
      <c r="G15" s="23">
        <v>1</v>
      </c>
      <c r="H15" s="23">
        <v>1</v>
      </c>
      <c r="I15" s="23">
        <v>1</v>
      </c>
      <c r="J15" s="23">
        <v>1</v>
      </c>
      <c r="K15" s="23">
        <v>1</v>
      </c>
      <c r="L15" s="23">
        <v>1</v>
      </c>
      <c r="M15" s="21"/>
      <c r="N15" s="62"/>
      <c r="O15" s="23">
        <v>1</v>
      </c>
      <c r="P15" s="25"/>
    </row>
    <row r="16" spans="1:16" ht="19.5">
      <c r="A16" s="22" t="s">
        <v>42</v>
      </c>
      <c r="B16" s="23">
        <v>1</v>
      </c>
      <c r="C16" s="24" t="s">
        <v>43</v>
      </c>
      <c r="D16" s="24" t="s">
        <v>23</v>
      </c>
      <c r="E16" s="24" t="s">
        <v>24</v>
      </c>
      <c r="F16" s="24" t="s">
        <v>25</v>
      </c>
      <c r="G16" s="23">
        <v>1</v>
      </c>
      <c r="H16" s="23">
        <v>1</v>
      </c>
      <c r="I16" s="23">
        <v>1</v>
      </c>
      <c r="J16" s="23">
        <v>1</v>
      </c>
      <c r="K16" s="23">
        <v>1</v>
      </c>
      <c r="L16" s="23">
        <v>1</v>
      </c>
      <c r="M16" s="21"/>
      <c r="N16" s="62"/>
      <c r="O16" s="23">
        <v>1</v>
      </c>
      <c r="P16" s="25"/>
    </row>
    <row r="17" spans="1:16" ht="19.5">
      <c r="A17" s="22" t="s">
        <v>44</v>
      </c>
      <c r="B17" s="23">
        <v>1</v>
      </c>
      <c r="C17" s="24" t="s">
        <v>22</v>
      </c>
      <c r="D17" s="24" t="s">
        <v>23</v>
      </c>
      <c r="E17" s="24" t="s">
        <v>24</v>
      </c>
      <c r="F17" s="24"/>
      <c r="G17" s="23">
        <v>1</v>
      </c>
      <c r="H17" s="23">
        <v>1</v>
      </c>
      <c r="I17" s="23">
        <v>1</v>
      </c>
      <c r="J17" s="23">
        <v>1</v>
      </c>
      <c r="K17" s="24" t="s">
        <v>0</v>
      </c>
      <c r="L17" s="23">
        <v>1</v>
      </c>
      <c r="M17" s="23">
        <v>1</v>
      </c>
      <c r="N17" s="62"/>
      <c r="O17" s="23">
        <v>1</v>
      </c>
      <c r="P17" s="25"/>
    </row>
    <row r="18" spans="1:16" ht="38.25">
      <c r="A18" s="22" t="s">
        <v>45</v>
      </c>
      <c r="B18" s="23">
        <v>1</v>
      </c>
      <c r="C18" s="24" t="s">
        <v>17</v>
      </c>
      <c r="D18" s="24" t="s">
        <v>18</v>
      </c>
      <c r="E18" s="24" t="s">
        <v>19</v>
      </c>
      <c r="F18" s="24" t="s">
        <v>32</v>
      </c>
      <c r="G18" s="23">
        <v>1</v>
      </c>
      <c r="H18" s="23">
        <v>1</v>
      </c>
      <c r="I18" s="23">
        <v>1</v>
      </c>
      <c r="J18" s="23">
        <v>1</v>
      </c>
      <c r="K18" s="23">
        <v>1</v>
      </c>
      <c r="L18" s="23">
        <v>1</v>
      </c>
      <c r="M18" s="21"/>
      <c r="N18" s="63" t="s">
        <v>46</v>
      </c>
      <c r="O18" s="23">
        <v>1</v>
      </c>
      <c r="P18" s="25"/>
    </row>
    <row r="19" spans="1:16" ht="19.5">
      <c r="A19" s="22" t="s">
        <v>47</v>
      </c>
      <c r="B19" s="23">
        <v>1</v>
      </c>
      <c r="C19" s="24" t="s">
        <v>17</v>
      </c>
      <c r="D19" s="24" t="s">
        <v>18</v>
      </c>
      <c r="E19" s="24" t="s">
        <v>19</v>
      </c>
      <c r="F19" s="24" t="s">
        <v>32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1"/>
      <c r="N19" s="63" t="s">
        <v>48</v>
      </c>
      <c r="O19" s="23">
        <v>1</v>
      </c>
      <c r="P19" s="25"/>
    </row>
    <row r="20" spans="1:16" ht="38.25">
      <c r="A20" s="22" t="s">
        <v>49</v>
      </c>
      <c r="B20" s="21"/>
      <c r="C20" s="24"/>
      <c r="D20" s="24"/>
      <c r="E20" s="24"/>
      <c r="F20" s="24"/>
      <c r="G20" s="23">
        <v>1</v>
      </c>
      <c r="H20" s="21"/>
      <c r="I20" s="21"/>
      <c r="J20" s="21"/>
      <c r="K20" s="23">
        <v>1</v>
      </c>
      <c r="L20" s="23">
        <v>1</v>
      </c>
      <c r="M20" s="23">
        <v>1</v>
      </c>
      <c r="N20" s="62" t="s">
        <v>155</v>
      </c>
      <c r="O20" s="23">
        <v>1</v>
      </c>
      <c r="P20" s="25"/>
    </row>
    <row r="21" spans="1:16" ht="25.5">
      <c r="A21" s="22" t="s">
        <v>50</v>
      </c>
      <c r="B21" s="23">
        <v>1</v>
      </c>
      <c r="C21" s="24" t="s">
        <v>22</v>
      </c>
      <c r="D21" s="24" t="s">
        <v>23</v>
      </c>
      <c r="E21" s="24" t="s">
        <v>24</v>
      </c>
      <c r="F21" s="24" t="s">
        <v>25</v>
      </c>
      <c r="G21" s="23">
        <v>1</v>
      </c>
      <c r="H21" s="23">
        <v>1</v>
      </c>
      <c r="I21" s="33" t="s">
        <v>0</v>
      </c>
      <c r="J21" s="23">
        <v>1</v>
      </c>
      <c r="K21" s="23">
        <v>1</v>
      </c>
      <c r="L21" s="23">
        <v>1</v>
      </c>
      <c r="M21" s="21"/>
      <c r="N21" s="62" t="s">
        <v>51</v>
      </c>
      <c r="O21" s="23">
        <v>1</v>
      </c>
      <c r="P21" s="25"/>
    </row>
    <row r="22" spans="1:16" ht="19.5">
      <c r="A22" s="22" t="s">
        <v>52</v>
      </c>
      <c r="B22" s="34"/>
      <c r="C22" s="24" t="s">
        <v>43</v>
      </c>
      <c r="D22" s="24" t="s">
        <v>43</v>
      </c>
      <c r="E22" s="24" t="s">
        <v>43</v>
      </c>
      <c r="F22" s="24"/>
      <c r="G22" s="28"/>
      <c r="H22" s="28"/>
      <c r="I22" s="23">
        <v>1</v>
      </c>
      <c r="J22" s="28"/>
      <c r="K22" s="28"/>
      <c r="L22" s="28"/>
      <c r="M22" s="28"/>
      <c r="N22" s="62"/>
      <c r="O22" s="28"/>
      <c r="P22" s="35"/>
    </row>
    <row r="23" spans="1:16" ht="19.5">
      <c r="A23" s="22" t="s">
        <v>53</v>
      </c>
      <c r="B23" s="23">
        <v>1</v>
      </c>
      <c r="C23" s="24" t="s">
        <v>22</v>
      </c>
      <c r="D23" s="24" t="s">
        <v>23</v>
      </c>
      <c r="E23" s="24" t="s">
        <v>24</v>
      </c>
      <c r="F23" s="24" t="s">
        <v>25</v>
      </c>
      <c r="G23" s="23">
        <v>1</v>
      </c>
      <c r="H23" s="23">
        <v>1</v>
      </c>
      <c r="I23" s="23">
        <v>1</v>
      </c>
      <c r="J23" s="23">
        <v>1</v>
      </c>
      <c r="K23" s="23">
        <v>1</v>
      </c>
      <c r="L23" s="23">
        <v>1</v>
      </c>
      <c r="M23" s="23">
        <v>1</v>
      </c>
      <c r="N23" s="62" t="s">
        <v>54</v>
      </c>
      <c r="O23" s="23">
        <v>1</v>
      </c>
      <c r="P23" s="25"/>
    </row>
    <row r="24" spans="1:16" ht="19.5">
      <c r="A24" s="22" t="s">
        <v>55</v>
      </c>
      <c r="B24" s="36">
        <v>1</v>
      </c>
      <c r="C24" s="24" t="s">
        <v>22</v>
      </c>
      <c r="D24" s="24" t="s">
        <v>23</v>
      </c>
      <c r="E24" s="24" t="s">
        <v>24</v>
      </c>
      <c r="F24" s="24" t="s">
        <v>25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1"/>
      <c r="N24" s="62"/>
      <c r="O24" s="23">
        <v>1</v>
      </c>
      <c r="P24" s="25"/>
    </row>
    <row r="25" spans="1:16" ht="38.25">
      <c r="A25" s="22" t="s">
        <v>56</v>
      </c>
      <c r="B25" s="23">
        <v>1</v>
      </c>
      <c r="C25" s="37" t="s">
        <v>57</v>
      </c>
      <c r="D25" s="37" t="s">
        <v>58</v>
      </c>
      <c r="E25" s="37" t="s">
        <v>59</v>
      </c>
      <c r="F25" s="24"/>
      <c r="G25" s="23">
        <v>1</v>
      </c>
      <c r="H25" s="23">
        <v>1</v>
      </c>
      <c r="I25" s="23">
        <v>1</v>
      </c>
      <c r="J25" s="23">
        <v>1</v>
      </c>
      <c r="K25" s="23">
        <v>1</v>
      </c>
      <c r="L25" s="23">
        <v>1</v>
      </c>
      <c r="M25" s="23">
        <v>1</v>
      </c>
      <c r="N25" s="62" t="s">
        <v>60</v>
      </c>
      <c r="O25" s="23">
        <v>1</v>
      </c>
      <c r="P25" s="25"/>
    </row>
    <row r="26" spans="1:16" ht="38.25">
      <c r="A26" s="22" t="s">
        <v>61</v>
      </c>
      <c r="B26" s="23">
        <v>1</v>
      </c>
      <c r="C26" s="24" t="s">
        <v>17</v>
      </c>
      <c r="D26" s="24" t="s">
        <v>62</v>
      </c>
      <c r="E26" s="24" t="s">
        <v>19</v>
      </c>
      <c r="F26" s="24" t="s">
        <v>32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62" t="s">
        <v>63</v>
      </c>
      <c r="O26" s="23">
        <v>1</v>
      </c>
      <c r="P26" s="25"/>
    </row>
    <row r="27" spans="1:16" ht="19.5">
      <c r="A27" s="22" t="s">
        <v>64</v>
      </c>
      <c r="B27" s="23">
        <v>1</v>
      </c>
      <c r="C27" s="24" t="s">
        <v>22</v>
      </c>
      <c r="D27" s="24" t="s">
        <v>23</v>
      </c>
      <c r="E27" s="24" t="s">
        <v>24</v>
      </c>
      <c r="F27" s="24" t="s">
        <v>25</v>
      </c>
      <c r="G27" s="23">
        <v>1</v>
      </c>
      <c r="H27" s="23">
        <v>1</v>
      </c>
      <c r="I27" s="23">
        <v>1</v>
      </c>
      <c r="J27" s="23">
        <v>1</v>
      </c>
      <c r="K27" s="23">
        <v>1</v>
      </c>
      <c r="L27" s="23">
        <v>1</v>
      </c>
      <c r="M27" s="21"/>
      <c r="N27" s="62"/>
      <c r="O27" s="23">
        <v>1</v>
      </c>
      <c r="P27" s="25"/>
    </row>
    <row r="28" spans="1:16" ht="25.5">
      <c r="A28" s="22" t="s">
        <v>65</v>
      </c>
      <c r="B28" s="23">
        <v>1</v>
      </c>
      <c r="C28" s="24" t="s">
        <v>22</v>
      </c>
      <c r="D28" s="24" t="s">
        <v>62</v>
      </c>
      <c r="E28" s="24" t="s">
        <v>24</v>
      </c>
      <c r="F28" s="24" t="s">
        <v>66</v>
      </c>
      <c r="G28" s="23">
        <v>1</v>
      </c>
      <c r="H28" s="23">
        <v>1</v>
      </c>
      <c r="I28" s="23">
        <v>1</v>
      </c>
      <c r="J28" s="23">
        <v>1</v>
      </c>
      <c r="K28" s="23">
        <v>1</v>
      </c>
      <c r="L28" s="33" t="s">
        <v>0</v>
      </c>
      <c r="M28" s="21"/>
      <c r="N28" s="62" t="s">
        <v>67</v>
      </c>
      <c r="O28" s="23">
        <v>1</v>
      </c>
      <c r="P28" s="25"/>
    </row>
    <row r="29" spans="1:16" ht="19.5">
      <c r="A29" s="22" t="s">
        <v>68</v>
      </c>
      <c r="B29" s="23">
        <v>1</v>
      </c>
      <c r="C29" s="24" t="s">
        <v>17</v>
      </c>
      <c r="D29" s="24" t="s">
        <v>18</v>
      </c>
      <c r="E29" s="24" t="s">
        <v>19</v>
      </c>
      <c r="F29" s="24" t="s">
        <v>69</v>
      </c>
      <c r="G29" s="23">
        <v>1</v>
      </c>
      <c r="H29" s="23">
        <v>1</v>
      </c>
      <c r="I29" s="23">
        <v>1</v>
      </c>
      <c r="J29" s="23">
        <v>1</v>
      </c>
      <c r="K29" s="28"/>
      <c r="L29" s="23">
        <v>1</v>
      </c>
      <c r="M29" s="28"/>
      <c r="N29" s="62"/>
      <c r="O29" s="23">
        <v>1</v>
      </c>
      <c r="P29" s="25"/>
    </row>
    <row r="30" spans="1:16" ht="19.5">
      <c r="A30" s="22" t="s">
        <v>70</v>
      </c>
      <c r="B30" s="36">
        <v>1</v>
      </c>
      <c r="C30" s="24" t="s">
        <v>22</v>
      </c>
      <c r="D30" s="24" t="s">
        <v>23</v>
      </c>
      <c r="E30" s="24" t="s">
        <v>24</v>
      </c>
      <c r="F30" s="24" t="s">
        <v>25</v>
      </c>
      <c r="G30" s="23">
        <v>1</v>
      </c>
      <c r="H30" s="23">
        <v>1</v>
      </c>
      <c r="I30" s="23">
        <v>1</v>
      </c>
      <c r="J30" s="23">
        <v>1</v>
      </c>
      <c r="K30" s="23">
        <v>1</v>
      </c>
      <c r="L30" s="23">
        <v>1</v>
      </c>
      <c r="M30" s="21"/>
      <c r="N30" s="62"/>
      <c r="O30" s="23">
        <v>1</v>
      </c>
      <c r="P30" s="25"/>
    </row>
    <row r="31" spans="1:16" ht="27.75">
      <c r="A31" s="22" t="s">
        <v>71</v>
      </c>
      <c r="B31" s="36">
        <v>1</v>
      </c>
      <c r="C31" s="24" t="s">
        <v>22</v>
      </c>
      <c r="D31" s="37" t="s">
        <v>58</v>
      </c>
      <c r="E31" s="38" t="s">
        <v>38</v>
      </c>
      <c r="F31" s="24"/>
      <c r="G31" s="23">
        <v>1</v>
      </c>
      <c r="H31" s="23">
        <v>1</v>
      </c>
      <c r="I31" s="23">
        <v>1</v>
      </c>
      <c r="J31" s="28"/>
      <c r="K31" s="28"/>
      <c r="L31" s="28"/>
      <c r="M31" s="28"/>
      <c r="N31" s="62"/>
      <c r="O31" s="23">
        <v>1</v>
      </c>
      <c r="P31" s="25"/>
    </row>
    <row r="32" spans="1:16" s="80" customFormat="1" ht="39" thickBot="1">
      <c r="A32" s="71" t="s">
        <v>72</v>
      </c>
      <c r="B32" s="72">
        <v>1</v>
      </c>
      <c r="C32" s="73" t="s">
        <v>73</v>
      </c>
      <c r="D32" s="74" t="s">
        <v>74</v>
      </c>
      <c r="E32" s="73" t="s">
        <v>75</v>
      </c>
      <c r="F32" s="75"/>
      <c r="G32" s="72">
        <v>1</v>
      </c>
      <c r="H32" s="76"/>
      <c r="I32" s="72">
        <v>1</v>
      </c>
      <c r="J32" s="72">
        <v>1</v>
      </c>
      <c r="K32" s="76"/>
      <c r="L32" s="77" t="s">
        <v>0</v>
      </c>
      <c r="M32" s="76"/>
      <c r="N32" s="78" t="s">
        <v>76</v>
      </c>
      <c r="O32" s="72">
        <v>1</v>
      </c>
      <c r="P32" s="79"/>
    </row>
    <row r="33" spans="1:14" s="19" customFormat="1" ht="19.5" thickTop="1">
      <c r="A33" s="69" t="s">
        <v>90</v>
      </c>
      <c r="N33" s="70"/>
    </row>
    <row r="34" spans="1:14" s="19" customFormat="1" ht="39.75" customHeight="1">
      <c r="A34" s="69"/>
      <c r="N34" s="70"/>
    </row>
    <row r="35" spans="1:16" ht="19.5">
      <c r="A35" s="51" t="s">
        <v>77</v>
      </c>
      <c r="B35" s="59">
        <v>1</v>
      </c>
      <c r="C35" s="66" t="s">
        <v>38</v>
      </c>
      <c r="D35" s="66" t="s">
        <v>38</v>
      </c>
      <c r="E35" s="67" t="s">
        <v>78</v>
      </c>
      <c r="F35" s="53"/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60"/>
      <c r="N35" s="68"/>
      <c r="O35" s="52">
        <v>1</v>
      </c>
      <c r="P35" s="54"/>
    </row>
    <row r="36" spans="1:16" ht="51">
      <c r="A36" s="22" t="s">
        <v>79</v>
      </c>
      <c r="B36" s="23">
        <v>1</v>
      </c>
      <c r="C36" s="24" t="s">
        <v>80</v>
      </c>
      <c r="D36" s="24" t="s">
        <v>81</v>
      </c>
      <c r="E36" s="24" t="s">
        <v>15</v>
      </c>
      <c r="F36" s="24"/>
      <c r="G36" s="23">
        <v>1</v>
      </c>
      <c r="H36" s="23">
        <v>1</v>
      </c>
      <c r="I36" s="23">
        <v>1</v>
      </c>
      <c r="J36" s="23">
        <v>1</v>
      </c>
      <c r="K36" s="23">
        <v>1</v>
      </c>
      <c r="L36" s="23">
        <v>1</v>
      </c>
      <c r="M36" s="23">
        <v>1</v>
      </c>
      <c r="N36" s="62" t="s">
        <v>82</v>
      </c>
      <c r="O36" s="23">
        <v>1</v>
      </c>
      <c r="P36" s="25"/>
    </row>
    <row r="37" spans="1:16" ht="19.5">
      <c r="A37" s="22" t="s">
        <v>83</v>
      </c>
      <c r="B37" s="36">
        <v>1</v>
      </c>
      <c r="C37" s="24" t="s">
        <v>22</v>
      </c>
      <c r="D37" s="24" t="s">
        <v>23</v>
      </c>
      <c r="E37" s="24" t="s">
        <v>24</v>
      </c>
      <c r="F37" s="24" t="s">
        <v>25</v>
      </c>
      <c r="G37" s="23">
        <v>1</v>
      </c>
      <c r="H37" s="23">
        <v>1</v>
      </c>
      <c r="I37" s="23">
        <v>1</v>
      </c>
      <c r="J37" s="23">
        <v>1</v>
      </c>
      <c r="K37" s="23">
        <v>1</v>
      </c>
      <c r="L37" s="23">
        <v>1</v>
      </c>
      <c r="M37" s="28"/>
      <c r="N37" s="62"/>
      <c r="O37" s="23">
        <v>1</v>
      </c>
      <c r="P37" s="25"/>
    </row>
    <row r="38" spans="1:16" ht="19.5">
      <c r="A38" s="22" t="s">
        <v>84</v>
      </c>
      <c r="B38" s="36">
        <v>1</v>
      </c>
      <c r="C38" s="24" t="s">
        <v>22</v>
      </c>
      <c r="D38" s="24" t="s">
        <v>23</v>
      </c>
      <c r="E38" s="24" t="s">
        <v>24</v>
      </c>
      <c r="F38" s="24" t="s">
        <v>32</v>
      </c>
      <c r="G38" s="23">
        <v>1</v>
      </c>
      <c r="H38" s="23">
        <v>1</v>
      </c>
      <c r="I38" s="23">
        <v>1</v>
      </c>
      <c r="J38" s="23">
        <v>1</v>
      </c>
      <c r="K38" s="23">
        <v>1</v>
      </c>
      <c r="L38" s="23">
        <v>1</v>
      </c>
      <c r="M38" s="23">
        <v>1</v>
      </c>
      <c r="N38" s="62"/>
      <c r="O38" s="23">
        <v>1</v>
      </c>
      <c r="P38" s="25"/>
    </row>
    <row r="39" spans="1:16" ht="38.25">
      <c r="A39" s="22" t="s">
        <v>85</v>
      </c>
      <c r="B39" s="23">
        <v>1</v>
      </c>
      <c r="C39" s="24" t="s">
        <v>22</v>
      </c>
      <c r="D39" s="24" t="s">
        <v>23</v>
      </c>
      <c r="E39" s="24" t="s">
        <v>24</v>
      </c>
      <c r="F39" s="24"/>
      <c r="G39" s="23">
        <v>1</v>
      </c>
      <c r="H39" s="23">
        <v>1</v>
      </c>
      <c r="I39" s="23">
        <v>1</v>
      </c>
      <c r="J39" s="23">
        <v>1</v>
      </c>
      <c r="K39" s="23">
        <v>1</v>
      </c>
      <c r="L39" s="23">
        <v>1</v>
      </c>
      <c r="M39" s="23">
        <v>1</v>
      </c>
      <c r="N39" s="62" t="s">
        <v>86</v>
      </c>
      <c r="O39" s="21"/>
      <c r="P39" s="29">
        <v>1</v>
      </c>
    </row>
    <row r="40" spans="1:17" ht="19.5">
      <c r="A40" s="22" t="s">
        <v>87</v>
      </c>
      <c r="B40" s="36">
        <v>1</v>
      </c>
      <c r="C40" s="24" t="s">
        <v>17</v>
      </c>
      <c r="D40" s="24" t="s">
        <v>18</v>
      </c>
      <c r="E40" s="24" t="s">
        <v>19</v>
      </c>
      <c r="F40" s="24"/>
      <c r="G40" s="23">
        <v>1</v>
      </c>
      <c r="H40" s="23">
        <v>1</v>
      </c>
      <c r="I40" s="23">
        <v>1</v>
      </c>
      <c r="J40" s="23">
        <v>1</v>
      </c>
      <c r="K40" s="23">
        <v>1</v>
      </c>
      <c r="L40" s="23">
        <v>1</v>
      </c>
      <c r="M40" s="23">
        <v>1</v>
      </c>
      <c r="N40" s="62" t="s">
        <v>88</v>
      </c>
      <c r="O40" s="21"/>
      <c r="P40" s="26" t="s">
        <v>36</v>
      </c>
      <c r="Q40" t="s">
        <v>0</v>
      </c>
    </row>
    <row r="41" spans="1:16" ht="19.5">
      <c r="A41" s="22" t="s">
        <v>89</v>
      </c>
      <c r="B41" s="36">
        <v>1</v>
      </c>
      <c r="C41" s="24" t="s">
        <v>22</v>
      </c>
      <c r="D41" s="24" t="s">
        <v>23</v>
      </c>
      <c r="E41" s="24" t="s">
        <v>24</v>
      </c>
      <c r="F41" s="24" t="s">
        <v>25</v>
      </c>
      <c r="G41" s="23">
        <v>1</v>
      </c>
      <c r="H41" s="23">
        <v>1</v>
      </c>
      <c r="I41" s="23">
        <v>1</v>
      </c>
      <c r="J41" s="23">
        <v>1</v>
      </c>
      <c r="K41" s="23">
        <v>1</v>
      </c>
      <c r="L41" s="23">
        <v>1</v>
      </c>
      <c r="M41" s="28"/>
      <c r="N41" s="62"/>
      <c r="O41" s="23">
        <v>1</v>
      </c>
      <c r="P41" s="25"/>
    </row>
    <row r="42" spans="1:16" ht="19.5">
      <c r="A42" s="22" t="s">
        <v>91</v>
      </c>
      <c r="B42" s="36">
        <v>1</v>
      </c>
      <c r="C42" s="24" t="s">
        <v>17</v>
      </c>
      <c r="D42" s="24" t="s">
        <v>18</v>
      </c>
      <c r="E42" s="24" t="s">
        <v>19</v>
      </c>
      <c r="F42" s="24"/>
      <c r="G42" s="23">
        <v>1</v>
      </c>
      <c r="H42" s="21"/>
      <c r="I42" s="23">
        <v>1</v>
      </c>
      <c r="J42" s="23">
        <v>1</v>
      </c>
      <c r="K42" s="28"/>
      <c r="L42" s="28"/>
      <c r="M42" s="28"/>
      <c r="N42" s="62" t="s">
        <v>92</v>
      </c>
      <c r="O42" s="21"/>
      <c r="P42" s="29">
        <v>1</v>
      </c>
    </row>
    <row r="43" spans="1:16" ht="19.5">
      <c r="A43" s="22" t="s">
        <v>93</v>
      </c>
      <c r="B43" s="36">
        <v>1</v>
      </c>
      <c r="C43" s="24" t="s">
        <v>22</v>
      </c>
      <c r="D43" s="24" t="s">
        <v>23</v>
      </c>
      <c r="E43" s="24" t="s">
        <v>24</v>
      </c>
      <c r="F43" s="24" t="s">
        <v>25</v>
      </c>
      <c r="G43" s="23">
        <v>1</v>
      </c>
      <c r="H43" s="23">
        <v>1</v>
      </c>
      <c r="I43" s="23">
        <v>1</v>
      </c>
      <c r="J43" s="23">
        <v>1</v>
      </c>
      <c r="K43" s="23">
        <v>1</v>
      </c>
      <c r="L43" s="23">
        <v>1</v>
      </c>
      <c r="M43" s="23">
        <v>1</v>
      </c>
      <c r="N43" s="63" t="s">
        <v>33</v>
      </c>
      <c r="O43" s="23">
        <v>1</v>
      </c>
      <c r="P43" s="25"/>
    </row>
    <row r="44" spans="1:16" ht="19.5">
      <c r="A44" s="22" t="s">
        <v>94</v>
      </c>
      <c r="B44" s="36">
        <v>1</v>
      </c>
      <c r="C44" s="24" t="s">
        <v>22</v>
      </c>
      <c r="D44" s="24" t="s">
        <v>23</v>
      </c>
      <c r="E44" s="24" t="s">
        <v>24</v>
      </c>
      <c r="F44" s="24" t="s">
        <v>25</v>
      </c>
      <c r="G44" s="23">
        <v>1</v>
      </c>
      <c r="H44" s="23">
        <v>1</v>
      </c>
      <c r="I44" s="23">
        <v>1</v>
      </c>
      <c r="J44" s="23">
        <v>1</v>
      </c>
      <c r="K44" s="23">
        <v>1</v>
      </c>
      <c r="L44" s="23">
        <v>1</v>
      </c>
      <c r="M44" s="21"/>
      <c r="N44" s="64"/>
      <c r="O44" s="23">
        <v>1</v>
      </c>
      <c r="P44" s="25"/>
    </row>
    <row r="45" spans="1:16" ht="38.25">
      <c r="A45" s="22" t="s">
        <v>95</v>
      </c>
      <c r="B45" s="36">
        <v>1</v>
      </c>
      <c r="C45" s="24" t="s">
        <v>17</v>
      </c>
      <c r="D45" s="24" t="s">
        <v>18</v>
      </c>
      <c r="E45" s="24" t="s">
        <v>19</v>
      </c>
      <c r="F45" s="24" t="s">
        <v>32</v>
      </c>
      <c r="G45" s="23">
        <v>1</v>
      </c>
      <c r="H45" s="23">
        <v>1</v>
      </c>
      <c r="I45" s="28"/>
      <c r="J45" s="28"/>
      <c r="K45" s="23">
        <v>1</v>
      </c>
      <c r="L45" s="23">
        <v>1</v>
      </c>
      <c r="M45" s="23">
        <v>1</v>
      </c>
      <c r="N45" s="62" t="s">
        <v>96</v>
      </c>
      <c r="O45" s="23">
        <v>1</v>
      </c>
      <c r="P45" s="25"/>
    </row>
    <row r="46" spans="1:16" ht="19.5">
      <c r="A46" s="22" t="s">
        <v>97</v>
      </c>
      <c r="B46" s="31" t="s">
        <v>38</v>
      </c>
      <c r="C46" s="24"/>
      <c r="D46" s="24"/>
      <c r="E46" s="24"/>
      <c r="F46" s="24"/>
      <c r="G46" s="31" t="s">
        <v>38</v>
      </c>
      <c r="H46" s="31" t="s">
        <v>38</v>
      </c>
      <c r="I46" s="31" t="s">
        <v>38</v>
      </c>
      <c r="J46" s="31" t="s">
        <v>38</v>
      </c>
      <c r="K46" s="31" t="s">
        <v>38</v>
      </c>
      <c r="L46" s="31" t="s">
        <v>38</v>
      </c>
      <c r="M46" s="31" t="s">
        <v>38</v>
      </c>
      <c r="N46" s="64"/>
      <c r="O46" s="23">
        <v>1</v>
      </c>
      <c r="P46" s="25"/>
    </row>
    <row r="47" spans="1:16" ht="19.5">
      <c r="A47" s="22" t="s">
        <v>98</v>
      </c>
      <c r="B47" s="36">
        <v>1</v>
      </c>
      <c r="C47" s="24" t="s">
        <v>17</v>
      </c>
      <c r="D47" s="24" t="s">
        <v>18</v>
      </c>
      <c r="E47" s="24" t="s">
        <v>19</v>
      </c>
      <c r="F47" s="24" t="s">
        <v>20</v>
      </c>
      <c r="G47" s="23">
        <v>1</v>
      </c>
      <c r="H47" s="23">
        <v>1</v>
      </c>
      <c r="I47" s="23">
        <v>1</v>
      </c>
      <c r="J47" s="23">
        <v>1</v>
      </c>
      <c r="K47" s="23">
        <v>1</v>
      </c>
      <c r="L47" s="23">
        <v>1</v>
      </c>
      <c r="M47" s="23">
        <v>1</v>
      </c>
      <c r="N47" s="62"/>
      <c r="O47" s="23">
        <v>1</v>
      </c>
      <c r="P47" s="25"/>
    </row>
    <row r="48" spans="1:16" ht="19.5">
      <c r="A48" s="22" t="s">
        <v>99</v>
      </c>
      <c r="B48" s="36">
        <v>1</v>
      </c>
      <c r="C48" s="24" t="s">
        <v>22</v>
      </c>
      <c r="D48" s="24" t="s">
        <v>23</v>
      </c>
      <c r="E48" s="24" t="s">
        <v>24</v>
      </c>
      <c r="F48" s="24"/>
      <c r="G48" s="23">
        <v>1</v>
      </c>
      <c r="H48" s="28"/>
      <c r="I48" s="23">
        <v>1</v>
      </c>
      <c r="J48" s="28"/>
      <c r="K48" s="28"/>
      <c r="L48" s="28"/>
      <c r="M48" s="28"/>
      <c r="N48" s="62"/>
      <c r="O48" s="21"/>
      <c r="P48" s="29">
        <v>1</v>
      </c>
    </row>
    <row r="49" spans="1:16" ht="25.5">
      <c r="A49" s="22" t="s">
        <v>100</v>
      </c>
      <c r="B49" s="36">
        <v>1</v>
      </c>
      <c r="C49" s="24" t="s">
        <v>22</v>
      </c>
      <c r="D49" s="24" t="s">
        <v>18</v>
      </c>
      <c r="E49" s="24" t="s">
        <v>19</v>
      </c>
      <c r="F49" s="24" t="s">
        <v>20</v>
      </c>
      <c r="G49" s="23">
        <v>1</v>
      </c>
      <c r="H49" s="23">
        <v>1</v>
      </c>
      <c r="I49" s="23">
        <v>1</v>
      </c>
      <c r="J49" s="23">
        <v>1</v>
      </c>
      <c r="K49" s="23">
        <v>1</v>
      </c>
      <c r="L49" s="24" t="s">
        <v>0</v>
      </c>
      <c r="M49" s="28"/>
      <c r="N49" s="62" t="s">
        <v>101</v>
      </c>
      <c r="O49" s="23">
        <v>1</v>
      </c>
      <c r="P49" s="25"/>
    </row>
    <row r="50" spans="1:16" ht="19.5">
      <c r="A50" s="22" t="s">
        <v>102</v>
      </c>
      <c r="B50" s="36">
        <v>1</v>
      </c>
      <c r="C50" s="24" t="s">
        <v>17</v>
      </c>
      <c r="D50" s="24" t="s">
        <v>18</v>
      </c>
      <c r="E50" s="24" t="s">
        <v>19</v>
      </c>
      <c r="F50" s="24" t="s">
        <v>20</v>
      </c>
      <c r="G50" s="36">
        <v>1</v>
      </c>
      <c r="H50" s="36">
        <v>1</v>
      </c>
      <c r="I50" s="36">
        <v>1</v>
      </c>
      <c r="J50" s="23">
        <v>1</v>
      </c>
      <c r="K50" s="32"/>
      <c r="L50" s="21"/>
      <c r="M50" s="32"/>
      <c r="N50" s="62" t="s">
        <v>103</v>
      </c>
      <c r="O50" s="23">
        <v>1</v>
      </c>
      <c r="P50" s="25"/>
    </row>
    <row r="51" spans="1:16" ht="19.5">
      <c r="A51" s="22" t="s">
        <v>104</v>
      </c>
      <c r="B51" s="31" t="s">
        <v>38</v>
      </c>
      <c r="C51" s="39" t="s">
        <v>0</v>
      </c>
      <c r="D51" s="39" t="s">
        <v>0</v>
      </c>
      <c r="E51" s="39" t="s">
        <v>0</v>
      </c>
      <c r="F51" s="24"/>
      <c r="G51" s="31" t="s">
        <v>38</v>
      </c>
      <c r="H51" s="31" t="s">
        <v>38</v>
      </c>
      <c r="I51" s="31" t="s">
        <v>38</v>
      </c>
      <c r="J51" s="23">
        <v>1</v>
      </c>
      <c r="K51" s="23">
        <v>1</v>
      </c>
      <c r="L51" s="23">
        <v>1</v>
      </c>
      <c r="M51" s="21"/>
      <c r="N51" s="62"/>
      <c r="O51" s="23">
        <v>1</v>
      </c>
      <c r="P51" s="25"/>
    </row>
    <row r="52" spans="1:16" ht="19.5">
      <c r="A52" s="22" t="s">
        <v>105</v>
      </c>
      <c r="B52" s="36">
        <v>1</v>
      </c>
      <c r="C52" s="24" t="s">
        <v>17</v>
      </c>
      <c r="D52" s="24" t="s">
        <v>62</v>
      </c>
      <c r="E52" s="24" t="s">
        <v>19</v>
      </c>
      <c r="F52" s="24"/>
      <c r="G52" s="23">
        <v>1</v>
      </c>
      <c r="H52" s="23">
        <v>1</v>
      </c>
      <c r="I52" s="23">
        <v>1</v>
      </c>
      <c r="J52" s="23">
        <v>1</v>
      </c>
      <c r="K52" s="24" t="s">
        <v>0</v>
      </c>
      <c r="L52" s="24" t="s">
        <v>0</v>
      </c>
      <c r="M52" s="23">
        <v>1</v>
      </c>
      <c r="N52" s="63" t="s">
        <v>0</v>
      </c>
      <c r="O52" s="23">
        <v>1</v>
      </c>
      <c r="P52" s="25"/>
    </row>
    <row r="53" spans="1:16" ht="19.5">
      <c r="A53" s="22" t="s">
        <v>106</v>
      </c>
      <c r="B53" s="36">
        <v>1</v>
      </c>
      <c r="C53" s="24" t="s">
        <v>17</v>
      </c>
      <c r="D53" s="24" t="s">
        <v>18</v>
      </c>
      <c r="E53" s="24" t="s">
        <v>19</v>
      </c>
      <c r="F53" s="24" t="s">
        <v>20</v>
      </c>
      <c r="G53" s="23">
        <v>1</v>
      </c>
      <c r="H53" s="23">
        <v>1</v>
      </c>
      <c r="I53" s="23">
        <v>1</v>
      </c>
      <c r="J53" s="23">
        <v>1</v>
      </c>
      <c r="K53" s="23">
        <v>1</v>
      </c>
      <c r="L53" s="23">
        <v>1</v>
      </c>
      <c r="M53" s="21"/>
      <c r="N53" s="62"/>
      <c r="O53" s="23">
        <v>1</v>
      </c>
      <c r="P53" s="25"/>
    </row>
    <row r="54" spans="1:16" ht="27.75">
      <c r="A54" s="22" t="s">
        <v>107</v>
      </c>
      <c r="B54" s="36">
        <v>1</v>
      </c>
      <c r="C54" s="37" t="s">
        <v>108</v>
      </c>
      <c r="D54" s="37" t="s">
        <v>109</v>
      </c>
      <c r="E54" s="37" t="s">
        <v>110</v>
      </c>
      <c r="F54" s="24" t="s">
        <v>32</v>
      </c>
      <c r="G54" s="23">
        <v>1</v>
      </c>
      <c r="H54" s="23">
        <v>1</v>
      </c>
      <c r="I54" s="23">
        <v>1</v>
      </c>
      <c r="J54" s="23">
        <v>1</v>
      </c>
      <c r="K54" s="23">
        <v>1</v>
      </c>
      <c r="L54" s="23">
        <v>1</v>
      </c>
      <c r="M54" s="23">
        <v>1</v>
      </c>
      <c r="N54" s="62"/>
      <c r="O54" s="23">
        <v>1</v>
      </c>
      <c r="P54" s="25"/>
    </row>
    <row r="55" spans="1:17" ht="25.5">
      <c r="A55" s="22" t="s">
        <v>111</v>
      </c>
      <c r="B55" s="40" t="s">
        <v>38</v>
      </c>
      <c r="C55" s="24"/>
      <c r="D55" s="24"/>
      <c r="E55" s="24"/>
      <c r="F55" s="24"/>
      <c r="G55" s="23">
        <v>1</v>
      </c>
      <c r="H55" s="21"/>
      <c r="I55" s="23">
        <v>1</v>
      </c>
      <c r="J55" s="23">
        <v>1</v>
      </c>
      <c r="K55" s="31" t="s">
        <v>38</v>
      </c>
      <c r="L55" s="21"/>
      <c r="M55" s="21"/>
      <c r="N55" s="62" t="s">
        <v>112</v>
      </c>
      <c r="O55" s="23">
        <v>1</v>
      </c>
      <c r="P55" s="25"/>
      <c r="Q55" s="10" t="s">
        <v>113</v>
      </c>
    </row>
    <row r="56" spans="1:16" ht="19.5">
      <c r="A56" s="22" t="s">
        <v>114</v>
      </c>
      <c r="B56" s="36">
        <v>1</v>
      </c>
      <c r="C56" s="24" t="s">
        <v>115</v>
      </c>
      <c r="D56" s="24" t="s">
        <v>116</v>
      </c>
      <c r="E56" s="24" t="s">
        <v>117</v>
      </c>
      <c r="F56" s="24" t="s">
        <v>118</v>
      </c>
      <c r="G56" s="23">
        <v>1</v>
      </c>
      <c r="H56" s="23">
        <v>1</v>
      </c>
      <c r="I56" s="23">
        <v>1</v>
      </c>
      <c r="J56" s="23">
        <v>1</v>
      </c>
      <c r="K56" s="23">
        <v>1</v>
      </c>
      <c r="L56" s="23">
        <v>1</v>
      </c>
      <c r="M56" s="21"/>
      <c r="N56" s="62"/>
      <c r="O56" s="23">
        <v>1</v>
      </c>
      <c r="P56" s="25"/>
    </row>
    <row r="57" spans="1:16" ht="19.5">
      <c r="A57" s="22" t="s">
        <v>119</v>
      </c>
      <c r="B57" s="31" t="s">
        <v>120</v>
      </c>
      <c r="C57" s="31"/>
      <c r="D57" s="31"/>
      <c r="E57" s="31"/>
      <c r="F57" s="24"/>
      <c r="G57" s="28"/>
      <c r="H57" s="21"/>
      <c r="I57" s="28"/>
      <c r="J57" s="28"/>
      <c r="K57" s="28"/>
      <c r="L57" s="28"/>
      <c r="M57" s="28"/>
      <c r="N57" s="62"/>
      <c r="O57" s="28"/>
      <c r="P57" s="26" t="s">
        <v>121</v>
      </c>
    </row>
    <row r="58" spans="1:16" ht="25.5">
      <c r="A58" s="22" t="s">
        <v>122</v>
      </c>
      <c r="B58" s="23">
        <v>1</v>
      </c>
      <c r="C58" s="24" t="s">
        <v>80</v>
      </c>
      <c r="D58" s="24" t="s">
        <v>81</v>
      </c>
      <c r="E58" s="24" t="s">
        <v>15</v>
      </c>
      <c r="F58" s="24" t="s">
        <v>32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L58" s="23">
        <v>1</v>
      </c>
      <c r="M58" s="23">
        <v>1</v>
      </c>
      <c r="N58" s="62" t="s">
        <v>123</v>
      </c>
      <c r="O58" s="23">
        <v>1</v>
      </c>
      <c r="P58" s="25"/>
    </row>
    <row r="59" spans="1:17" ht="19.5">
      <c r="A59" s="22" t="s">
        <v>124</v>
      </c>
      <c r="B59" s="23">
        <v>1</v>
      </c>
      <c r="C59" s="24" t="s">
        <v>17</v>
      </c>
      <c r="D59" s="24"/>
      <c r="E59" s="24"/>
      <c r="F59" s="24"/>
      <c r="G59" s="23">
        <v>1</v>
      </c>
      <c r="H59" s="28"/>
      <c r="I59" s="23">
        <v>1</v>
      </c>
      <c r="J59" s="23">
        <v>1</v>
      </c>
      <c r="K59" s="28"/>
      <c r="L59" s="28"/>
      <c r="M59" s="28"/>
      <c r="N59" s="63" t="s">
        <v>125</v>
      </c>
      <c r="O59" s="28" t="s">
        <v>0</v>
      </c>
      <c r="P59" s="25"/>
      <c r="Q59" t="s">
        <v>0</v>
      </c>
    </row>
    <row r="60" spans="1:16" ht="19.5">
      <c r="A60" s="22" t="s">
        <v>126</v>
      </c>
      <c r="B60" s="31" t="s">
        <v>120</v>
      </c>
      <c r="C60" s="24" t="s">
        <v>43</v>
      </c>
      <c r="D60" s="24" t="s">
        <v>43</v>
      </c>
      <c r="E60" s="24" t="s">
        <v>43</v>
      </c>
      <c r="F60" s="24"/>
      <c r="G60" s="23">
        <v>1</v>
      </c>
      <c r="H60" s="31" t="s">
        <v>120</v>
      </c>
      <c r="I60" s="23">
        <v>1</v>
      </c>
      <c r="J60" s="23">
        <v>1</v>
      </c>
      <c r="K60" s="24" t="s">
        <v>0</v>
      </c>
      <c r="L60" s="28"/>
      <c r="M60" s="21"/>
      <c r="N60" s="62" t="s">
        <v>127</v>
      </c>
      <c r="O60" s="21"/>
      <c r="P60" s="29">
        <v>1</v>
      </c>
    </row>
    <row r="61" spans="1:16" ht="19.5">
      <c r="A61" s="22" t="s">
        <v>128</v>
      </c>
      <c r="B61" s="36">
        <v>1</v>
      </c>
      <c r="C61" s="24" t="s">
        <v>22</v>
      </c>
      <c r="D61" s="24" t="s">
        <v>23</v>
      </c>
      <c r="E61" s="24" t="s">
        <v>24</v>
      </c>
      <c r="F61" s="24" t="s">
        <v>25</v>
      </c>
      <c r="G61" s="23">
        <v>1</v>
      </c>
      <c r="H61" s="23">
        <v>1</v>
      </c>
      <c r="I61" s="23">
        <v>1</v>
      </c>
      <c r="J61" s="23">
        <v>1</v>
      </c>
      <c r="K61" s="23">
        <v>1</v>
      </c>
      <c r="L61" s="23">
        <v>1</v>
      </c>
      <c r="M61" s="21"/>
      <c r="N61" s="64"/>
      <c r="O61" s="23">
        <v>1</v>
      </c>
      <c r="P61" s="25"/>
    </row>
    <row r="62" spans="1:16" ht="26.25" thickBot="1">
      <c r="A62" s="22" t="s">
        <v>129</v>
      </c>
      <c r="B62" s="36">
        <v>1</v>
      </c>
      <c r="C62" s="24" t="s">
        <v>17</v>
      </c>
      <c r="D62" s="24" t="s">
        <v>18</v>
      </c>
      <c r="E62" s="24" t="s">
        <v>19</v>
      </c>
      <c r="F62" s="24"/>
      <c r="G62" s="23">
        <v>1</v>
      </c>
      <c r="H62" s="21"/>
      <c r="I62" s="23">
        <v>1</v>
      </c>
      <c r="J62" s="23">
        <v>1</v>
      </c>
      <c r="K62" s="23">
        <v>1</v>
      </c>
      <c r="L62" s="23">
        <v>1</v>
      </c>
      <c r="M62" s="21"/>
      <c r="N62" s="63" t="s">
        <v>156</v>
      </c>
      <c r="O62" s="28"/>
      <c r="P62" s="29">
        <v>1</v>
      </c>
    </row>
    <row r="63" spans="1:233" ht="16.5" thickBot="1">
      <c r="A63" s="41" t="s">
        <v>130</v>
      </c>
      <c r="B63" s="42">
        <f>SUM(B6:B62)</f>
        <v>47</v>
      </c>
      <c r="C63" s="42">
        <v>42</v>
      </c>
      <c r="D63" s="42">
        <v>39</v>
      </c>
      <c r="E63" s="42">
        <v>43</v>
      </c>
      <c r="F63" s="42">
        <v>29</v>
      </c>
      <c r="G63" s="42">
        <f aca="true" t="shared" si="0" ref="G63:M63">SUM(G6:G62)</f>
        <v>49</v>
      </c>
      <c r="H63" s="42">
        <f t="shared" si="0"/>
        <v>41</v>
      </c>
      <c r="I63" s="42">
        <f t="shared" si="0"/>
        <v>47</v>
      </c>
      <c r="J63" s="42">
        <f t="shared" si="0"/>
        <v>46</v>
      </c>
      <c r="K63" s="42">
        <f t="shared" si="0"/>
        <v>38</v>
      </c>
      <c r="L63" s="42">
        <f t="shared" si="0"/>
        <v>37</v>
      </c>
      <c r="M63" s="42">
        <f t="shared" si="0"/>
        <v>18</v>
      </c>
      <c r="N63" s="65" t="s">
        <v>131</v>
      </c>
      <c r="O63" s="42">
        <f>SUM(O6:O62)</f>
        <v>43</v>
      </c>
      <c r="P63" s="43">
        <f>SUM(P6:P62)</f>
        <v>6</v>
      </c>
      <c r="Q63" t="s">
        <v>132</v>
      </c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</row>
    <row r="64" spans="1:233" s="80" customFormat="1" ht="16.5" thickBot="1">
      <c r="A64" s="83" t="s">
        <v>133</v>
      </c>
      <c r="B64" s="46">
        <f aca="true" t="shared" si="1" ref="B64:L64">B63+14</f>
        <v>61</v>
      </c>
      <c r="C64" s="46">
        <f t="shared" si="1"/>
        <v>56</v>
      </c>
      <c r="D64" s="46">
        <f t="shared" si="1"/>
        <v>53</v>
      </c>
      <c r="E64" s="46">
        <f t="shared" si="1"/>
        <v>57</v>
      </c>
      <c r="F64" s="46">
        <f t="shared" si="1"/>
        <v>43</v>
      </c>
      <c r="G64" s="46">
        <f t="shared" si="1"/>
        <v>63</v>
      </c>
      <c r="H64" s="46">
        <f t="shared" si="1"/>
        <v>55</v>
      </c>
      <c r="I64" s="46">
        <f t="shared" si="1"/>
        <v>61</v>
      </c>
      <c r="J64" s="46">
        <f t="shared" si="1"/>
        <v>60</v>
      </c>
      <c r="K64" s="46">
        <f t="shared" si="1"/>
        <v>52</v>
      </c>
      <c r="L64" s="46">
        <f t="shared" si="1"/>
        <v>51</v>
      </c>
      <c r="M64" s="46">
        <f>M63</f>
        <v>18</v>
      </c>
      <c r="N64" s="84" t="str">
        <f>N63</f>
        <v> --</v>
      </c>
      <c r="O64" s="46">
        <f>O63+14</f>
        <v>57</v>
      </c>
      <c r="P64" s="47">
        <f>P63</f>
        <v>6</v>
      </c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</row>
    <row r="65" spans="1:14" s="19" customFormat="1" ht="19.5" thickTop="1">
      <c r="A65" s="69" t="s">
        <v>90</v>
      </c>
      <c r="N65" s="70"/>
    </row>
    <row r="66" spans="1:14" s="19" customFormat="1" ht="34.5" customHeight="1">
      <c r="A66" s="69"/>
      <c r="N66" s="70"/>
    </row>
    <row r="67" spans="1:14" s="80" customFormat="1" ht="18.75" thickBot="1">
      <c r="A67" s="81" t="s">
        <v>152</v>
      </c>
      <c r="N67" s="82"/>
    </row>
    <row r="68" spans="1:16" ht="39" thickTop="1">
      <c r="A68" s="51" t="s">
        <v>134</v>
      </c>
      <c r="B68" s="59">
        <v>1</v>
      </c>
      <c r="C68" s="53" t="s">
        <v>80</v>
      </c>
      <c r="D68" s="53" t="s">
        <v>81</v>
      </c>
      <c r="E68" s="53" t="s">
        <v>15</v>
      </c>
      <c r="F68" s="53" t="s">
        <v>20</v>
      </c>
      <c r="G68" s="52">
        <v>1</v>
      </c>
      <c r="H68" s="52">
        <v>1</v>
      </c>
      <c r="I68" s="52">
        <v>1</v>
      </c>
      <c r="J68" s="52">
        <v>1</v>
      </c>
      <c r="K68" s="52">
        <v>1</v>
      </c>
      <c r="L68" s="52">
        <v>1</v>
      </c>
      <c r="M68" s="60"/>
      <c r="N68" s="61" t="s">
        <v>135</v>
      </c>
      <c r="O68" s="52">
        <v>1</v>
      </c>
      <c r="P68" s="54"/>
    </row>
    <row r="69" spans="1:16" ht="19.5">
      <c r="A69" s="22" t="s">
        <v>136</v>
      </c>
      <c r="B69" s="28"/>
      <c r="C69" s="24"/>
      <c r="D69" s="24"/>
      <c r="E69" s="24"/>
      <c r="F69" s="24"/>
      <c r="G69" s="28"/>
      <c r="H69" s="21"/>
      <c r="I69" s="28"/>
      <c r="J69" s="28"/>
      <c r="K69" s="28"/>
      <c r="L69" s="28"/>
      <c r="M69" s="21"/>
      <c r="N69" s="63"/>
      <c r="O69" s="28"/>
      <c r="P69" s="25"/>
    </row>
    <row r="70" spans="1:16" ht="19.5">
      <c r="A70" s="22" t="s">
        <v>150</v>
      </c>
      <c r="B70" s="23">
        <v>1</v>
      </c>
      <c r="C70" s="24" t="s">
        <v>22</v>
      </c>
      <c r="D70" s="24" t="s">
        <v>18</v>
      </c>
      <c r="E70" s="24" t="s">
        <v>19</v>
      </c>
      <c r="F70" s="24" t="s">
        <v>32</v>
      </c>
      <c r="G70" s="23">
        <v>1</v>
      </c>
      <c r="H70" s="23">
        <v>1</v>
      </c>
      <c r="I70" s="23">
        <v>1</v>
      </c>
      <c r="J70" s="23">
        <v>1</v>
      </c>
      <c r="K70" s="23">
        <v>1</v>
      </c>
      <c r="L70" s="23">
        <v>1</v>
      </c>
      <c r="M70" s="21"/>
      <c r="N70" s="63"/>
      <c r="O70" s="23">
        <v>1</v>
      </c>
      <c r="P70" s="25"/>
    </row>
    <row r="71" spans="1:16" ht="19.5">
      <c r="A71" s="22" t="s">
        <v>146</v>
      </c>
      <c r="B71" s="23">
        <v>1</v>
      </c>
      <c r="C71" s="24" t="s">
        <v>22</v>
      </c>
      <c r="D71" s="24" t="s">
        <v>23</v>
      </c>
      <c r="E71" s="24" t="s">
        <v>19</v>
      </c>
      <c r="F71" s="24" t="s">
        <v>32</v>
      </c>
      <c r="G71" s="23">
        <v>1</v>
      </c>
      <c r="H71" s="23">
        <v>1</v>
      </c>
      <c r="I71" s="23">
        <v>1</v>
      </c>
      <c r="J71" s="23">
        <v>1</v>
      </c>
      <c r="K71" s="23">
        <v>1</v>
      </c>
      <c r="L71" s="23">
        <v>1</v>
      </c>
      <c r="M71" s="21"/>
      <c r="N71" s="63" t="s">
        <v>149</v>
      </c>
      <c r="O71" s="23">
        <v>1</v>
      </c>
      <c r="P71" s="25"/>
    </row>
    <row r="72" spans="1:16" ht="19.5">
      <c r="A72" s="22" t="s">
        <v>147</v>
      </c>
      <c r="B72" s="23">
        <v>1</v>
      </c>
      <c r="C72" s="24" t="s">
        <v>17</v>
      </c>
      <c r="D72" s="24" t="s">
        <v>18</v>
      </c>
      <c r="E72" s="24" t="s">
        <v>19</v>
      </c>
      <c r="F72" s="24" t="s">
        <v>32</v>
      </c>
      <c r="G72" s="23">
        <v>1</v>
      </c>
      <c r="H72" s="23">
        <v>1</v>
      </c>
      <c r="I72" s="23">
        <v>1</v>
      </c>
      <c r="J72" s="23">
        <v>1</v>
      </c>
      <c r="K72" s="23">
        <v>1</v>
      </c>
      <c r="L72" s="23">
        <v>1</v>
      </c>
      <c r="M72" s="23">
        <v>1</v>
      </c>
      <c r="N72" s="63"/>
      <c r="O72" s="23">
        <v>1</v>
      </c>
      <c r="P72" s="25"/>
    </row>
    <row r="73" spans="1:16" ht="19.5">
      <c r="A73" s="22" t="s">
        <v>148</v>
      </c>
      <c r="B73" s="23">
        <v>1</v>
      </c>
      <c r="C73" s="24" t="s">
        <v>22</v>
      </c>
      <c r="D73" s="24" t="s">
        <v>18</v>
      </c>
      <c r="E73" s="24" t="s">
        <v>19</v>
      </c>
      <c r="F73" s="24" t="s">
        <v>32</v>
      </c>
      <c r="G73" s="23">
        <v>1</v>
      </c>
      <c r="H73" s="23">
        <v>1</v>
      </c>
      <c r="I73" s="23">
        <v>1</v>
      </c>
      <c r="J73" s="23">
        <v>1</v>
      </c>
      <c r="K73" s="23">
        <v>1</v>
      </c>
      <c r="L73" s="23">
        <v>1</v>
      </c>
      <c r="M73" t="s">
        <v>0</v>
      </c>
      <c r="O73" s="23">
        <v>1</v>
      </c>
      <c r="P73" s="25"/>
    </row>
    <row r="74" spans="1:16" ht="38.25">
      <c r="A74" s="22" t="s">
        <v>137</v>
      </c>
      <c r="B74" s="36">
        <v>1</v>
      </c>
      <c r="C74" s="37" t="s">
        <v>138</v>
      </c>
      <c r="D74" s="44" t="s">
        <v>139</v>
      </c>
      <c r="E74" s="37" t="s">
        <v>140</v>
      </c>
      <c r="F74" s="24"/>
      <c r="G74" s="23">
        <v>1</v>
      </c>
      <c r="H74" s="24" t="s">
        <v>38</v>
      </c>
      <c r="I74" s="24" t="s">
        <v>38</v>
      </c>
      <c r="J74" s="23">
        <v>1</v>
      </c>
      <c r="K74" s="24" t="s">
        <v>38</v>
      </c>
      <c r="L74" s="24" t="s">
        <v>38</v>
      </c>
      <c r="M74" s="23">
        <v>1</v>
      </c>
      <c r="N74" s="63" t="s">
        <v>141</v>
      </c>
      <c r="O74" s="23">
        <v>1</v>
      </c>
      <c r="P74" s="25"/>
    </row>
    <row r="75" spans="1:16" ht="20.25" thickBot="1">
      <c r="A75" s="22" t="s">
        <v>144</v>
      </c>
      <c r="B75" s="23">
        <v>1</v>
      </c>
      <c r="C75" s="24" t="s">
        <v>22</v>
      </c>
      <c r="D75" s="24" t="s">
        <v>23</v>
      </c>
      <c r="E75" s="24" t="s">
        <v>24</v>
      </c>
      <c r="F75" s="24"/>
      <c r="G75" s="23">
        <v>1</v>
      </c>
      <c r="H75" s="23">
        <v>1</v>
      </c>
      <c r="I75" s="23">
        <v>1</v>
      </c>
      <c r="J75" s="23">
        <v>1</v>
      </c>
      <c r="K75" s="23">
        <v>1</v>
      </c>
      <c r="L75" s="23">
        <v>1</v>
      </c>
      <c r="M75" s="23">
        <v>1</v>
      </c>
      <c r="N75" s="63" t="s">
        <v>145</v>
      </c>
      <c r="O75" s="23">
        <v>1</v>
      </c>
      <c r="P75" s="25"/>
    </row>
    <row r="76" spans="1:233" ht="32.25" thickBot="1">
      <c r="A76" s="45" t="s">
        <v>153</v>
      </c>
      <c r="B76" s="46">
        <f>SUM(B68:B75)+B64</f>
        <v>68</v>
      </c>
      <c r="C76" s="46">
        <v>63</v>
      </c>
      <c r="D76" s="46">
        <v>61</v>
      </c>
      <c r="E76" s="46">
        <v>64</v>
      </c>
      <c r="F76" s="46">
        <v>48</v>
      </c>
      <c r="G76" s="46">
        <f aca="true" t="shared" si="2" ref="G76:M76">SUM(G68:G75)+G64</f>
        <v>70</v>
      </c>
      <c r="H76" s="46">
        <f t="shared" si="2"/>
        <v>61</v>
      </c>
      <c r="I76" s="46">
        <f t="shared" si="2"/>
        <v>67</v>
      </c>
      <c r="J76" s="46">
        <f t="shared" si="2"/>
        <v>67</v>
      </c>
      <c r="K76" s="46">
        <f t="shared" si="2"/>
        <v>58</v>
      </c>
      <c r="L76" s="46">
        <f t="shared" si="2"/>
        <v>57</v>
      </c>
      <c r="M76" s="46">
        <f t="shared" si="2"/>
        <v>21</v>
      </c>
      <c r="N76" s="46" t="s">
        <v>131</v>
      </c>
      <c r="O76" s="46">
        <f>SUM(O68:O75)+O64</f>
        <v>64</v>
      </c>
      <c r="P76" s="47">
        <f>SUM(P68:P75)+P64</f>
        <v>6</v>
      </c>
      <c r="Q76" t="s">
        <v>132</v>
      </c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</row>
    <row r="77" spans="1:2" ht="19.5" customHeight="1" thickTop="1">
      <c r="A77"/>
      <c r="B77" s="12" t="s">
        <v>142</v>
      </c>
    </row>
    <row r="78" spans="1:233" ht="15.75">
      <c r="A78"/>
      <c r="E78" s="13"/>
      <c r="F78" s="13"/>
      <c r="G78" s="14"/>
      <c r="H78" s="14"/>
      <c r="I78" s="14"/>
      <c r="J78" s="13"/>
      <c r="K78" s="13"/>
      <c r="L78" s="13"/>
      <c r="N78" s="15" t="s">
        <v>143</v>
      </c>
      <c r="P78" s="13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</row>
    <row r="79" ht="12.75">
      <c r="A79" s="16"/>
    </row>
    <row r="80" ht="12.75">
      <c r="A80" s="16"/>
    </row>
    <row r="81" ht="12.75">
      <c r="A81" s="16"/>
    </row>
    <row r="85" ht="11.25">
      <c r="A85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</sheetData>
  <printOptions/>
  <pageMargins left="0.512" right="0.394" top="0.394" bottom="0.394" header="0.5" footer="0.5"/>
  <pageSetup fitToHeight="3" fitToWidth="1" horizontalDpi="300" verticalDpi="300" orientation="landscape" paperSize="9" scale="67" r:id="rId1"/>
  <rowBreaks count="3" manualBreakCount="3">
    <brk id="34" max="15" man="1"/>
    <brk id="41" max="255" man="1"/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Tuthill</dc:creator>
  <cp:keywords/>
  <dc:description/>
  <cp:lastModifiedBy>Tuthill</cp:lastModifiedBy>
  <cp:lastPrinted>1999-07-14T13:54:20Z</cp:lastPrinted>
  <dcterms:created xsi:type="dcterms:W3CDTF">1998-10-08T11:17:53Z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